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y\Desktop\maron画像\"/>
    </mc:Choice>
  </mc:AlternateContent>
  <xr:revisionPtr revIDLastSave="0" documentId="13_ncr:1_{2FCC8ED9-5480-4DBC-A306-B3207345AAAE}" xr6:coauthVersionLast="47" xr6:coauthVersionMax="47" xr10:uidLastSave="{00000000-0000-0000-0000-000000000000}"/>
  <bookViews>
    <workbookView xWindow="-120" yWindow="-120" windowWidth="29040" windowHeight="15720" activeTab="2" xr2:uid="{7EC39EB2-E9B9-4B3E-BB00-FD29028C309F}"/>
  </bookViews>
  <sheets>
    <sheet name="住所録" sheetId="1" r:id="rId1"/>
    <sheet name="差出人" sheetId="3" r:id="rId2"/>
    <sheet name="レターパックプラス" sheetId="2" r:id="rId3"/>
  </sheets>
  <definedNames>
    <definedName name="_xlnm.Print_Area" localSheetId="2">レターパックプラス!$D$6:$AG$43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2" l="1"/>
  <c r="T26" i="2"/>
  <c r="E25" i="2"/>
  <c r="E26" i="2"/>
  <c r="T6" i="2"/>
  <c r="T7" i="2"/>
  <c r="E6" i="2"/>
  <c r="E7" i="2"/>
  <c r="AC38" i="2"/>
  <c r="X38" i="2"/>
  <c r="U38" i="2"/>
  <c r="T37" i="2"/>
  <c r="T36" i="2"/>
  <c r="T34" i="2"/>
  <c r="T33" i="2"/>
  <c r="T32" i="2"/>
  <c r="T40" i="2"/>
  <c r="AC31" i="2"/>
  <c r="X31" i="2"/>
  <c r="U31" i="2"/>
  <c r="T30" i="2"/>
  <c r="T29" i="2"/>
  <c r="T27" i="2"/>
  <c r="AC19" i="2"/>
  <c r="X19" i="2"/>
  <c r="U19" i="2"/>
  <c r="T18" i="2"/>
  <c r="T17" i="2"/>
  <c r="T15" i="2"/>
  <c r="T14" i="2"/>
  <c r="T13" i="2"/>
  <c r="T21" i="2"/>
  <c r="AC12" i="2"/>
  <c r="X12" i="2"/>
  <c r="U12" i="2"/>
  <c r="T11" i="2"/>
  <c r="T10" i="2"/>
  <c r="T8" i="2"/>
  <c r="N38" i="2"/>
  <c r="I38" i="2"/>
  <c r="F38" i="2"/>
  <c r="E37" i="2"/>
  <c r="E36" i="2"/>
  <c r="E34" i="2"/>
  <c r="E33" i="2"/>
  <c r="E32" i="2"/>
  <c r="E13" i="2"/>
  <c r="E40" i="2"/>
  <c r="N31" i="2"/>
  <c r="I31" i="2"/>
  <c r="F31" i="2"/>
  <c r="E30" i="2"/>
  <c r="E29" i="2"/>
  <c r="E27" i="2"/>
  <c r="N19" i="2"/>
  <c r="I19" i="2"/>
  <c r="F19" i="2"/>
  <c r="E18" i="2"/>
  <c r="E17" i="2"/>
  <c r="E15" i="2"/>
  <c r="E14" i="2"/>
  <c r="N12" i="2"/>
  <c r="I12" i="2"/>
  <c r="F12" i="2"/>
  <c r="E11" i="2"/>
  <c r="E10" i="2"/>
  <c r="E8" i="2"/>
  <c r="E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栗山敏之</author>
  </authors>
  <commentList>
    <comment ref="F2" authorId="0" shapeId="0" xr:uid="{436AFA3D-E5FE-4237-AA2A-C2077C4C8C70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P2" authorId="0" shapeId="0" xr:uid="{D5E397B8-F45C-460B-A233-847D0777778C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  <comment ref="U2" authorId="0" shapeId="0" xr:uid="{2ABEDD32-872A-42EC-AF10-413A5BE8B9B1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AE2" authorId="0" shapeId="0" xr:uid="{68327543-AACB-4284-840D-8E490D0FA3A4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  <comment ref="F47" authorId="0" shapeId="0" xr:uid="{6527C75C-21C0-4FD8-9898-5A75B8C8872A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P47" authorId="0" shapeId="0" xr:uid="{ABFA7B08-D736-4C8B-981C-AC80A7731B84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  <comment ref="U47" authorId="0" shapeId="0" xr:uid="{D0560C5F-BBC5-4CC7-B0EE-C1BB6CD3F93F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番号を変更することで、住所録の情報を反映させることができます。</t>
        </r>
      </text>
    </comment>
    <comment ref="AE47" authorId="0" shapeId="0" xr:uid="{27559D6F-0925-4EB7-8DDF-6F5721F3F180}">
      <text>
        <r>
          <rPr>
            <b/>
            <sz val="11"/>
            <color indexed="81"/>
            <rFont val="MS P ゴシック"/>
            <family val="3"/>
            <charset val="128"/>
          </rPr>
          <t>番号を変更することで、差出人の情報を反映させることができます。</t>
        </r>
      </text>
    </comment>
  </commentList>
</comments>
</file>

<file path=xl/sharedStrings.xml><?xml version="1.0" encoding="utf-8"?>
<sst xmlns="http://schemas.openxmlformats.org/spreadsheetml/2006/main" count="129" uniqueCount="80">
  <si>
    <t>住所録</t>
    <rPh sb="0" eb="3">
      <t>ジュウショロク</t>
    </rPh>
    <phoneticPr fontId="4"/>
  </si>
  <si>
    <t>No</t>
    <phoneticPr fontId="4"/>
  </si>
  <si>
    <t>宛名1（社名など）</t>
    <rPh sb="0" eb="2">
      <t>アテナ</t>
    </rPh>
    <rPh sb="4" eb="6">
      <t>シャメイ</t>
    </rPh>
    <phoneticPr fontId="5"/>
  </si>
  <si>
    <t>宛名2（氏名）</t>
    <rPh sb="0" eb="2">
      <t>アテナ</t>
    </rPh>
    <rPh sb="4" eb="6">
      <t>シメイ</t>
    </rPh>
    <phoneticPr fontId="5"/>
  </si>
  <si>
    <t>郵便番号</t>
    <rPh sb="0" eb="2">
      <t>ユウビン</t>
    </rPh>
    <rPh sb="2" eb="4">
      <t>バンゴウ</t>
    </rPh>
    <phoneticPr fontId="5"/>
  </si>
  <si>
    <t>住所1</t>
    <rPh sb="0" eb="2">
      <t>ジュウショ</t>
    </rPh>
    <phoneticPr fontId="5"/>
  </si>
  <si>
    <t>住所2</t>
    <rPh sb="0" eb="2">
      <t>ジュウショ</t>
    </rPh>
    <phoneticPr fontId="5"/>
  </si>
  <si>
    <t>TEL</t>
  </si>
  <si>
    <t>品名</t>
    <rPh sb="0" eb="2">
      <t>ヒンメイ</t>
    </rPh>
    <phoneticPr fontId="4"/>
  </si>
  <si>
    <t>123-4567</t>
    <phoneticPr fontId="4"/>
  </si>
  <si>
    <t>東京都新宿区〇〇1-2-3</t>
    <rPh sb="0" eb="3">
      <t>トウキョウト</t>
    </rPh>
    <rPh sb="3" eb="6">
      <t>シンジュクク</t>
    </rPh>
    <phoneticPr fontId="4"/>
  </si>
  <si>
    <t>03-0000-0000</t>
    <phoneticPr fontId="4"/>
  </si>
  <si>
    <t>書類</t>
    <rPh sb="0" eb="2">
      <t>ショルイ</t>
    </rPh>
    <phoneticPr fontId="4"/>
  </si>
  <si>
    <t xml:space="preserve">おところ：
Address
</t>
    <phoneticPr fontId="4"/>
  </si>
  <si>
    <t xml:space="preserve">おなまえ：
Name
</t>
    <phoneticPr fontId="4"/>
  </si>
  <si>
    <t>様</t>
    <rPh sb="0" eb="1">
      <t>サマ</t>
    </rPh>
    <phoneticPr fontId="4"/>
  </si>
  <si>
    <t>電話番号：
Telephone Number</t>
    <rPh sb="0" eb="2">
      <t>デンワ</t>
    </rPh>
    <rPh sb="2" eb="4">
      <t>バンゴウ</t>
    </rPh>
    <phoneticPr fontId="4"/>
  </si>
  <si>
    <t>(</t>
    <phoneticPr fontId="4"/>
  </si>
  <si>
    <t>)</t>
    <phoneticPr fontId="4"/>
  </si>
  <si>
    <t xml:space="preserve">おところ：
Address
</t>
    <phoneticPr fontId="4"/>
  </si>
  <si>
    <t xml:space="preserve">おなまえ：
Name
</t>
    <phoneticPr fontId="4"/>
  </si>
  <si>
    <t>田中　一郎</t>
    <rPh sb="0" eb="2">
      <t>タナカ</t>
    </rPh>
    <rPh sb="3" eb="5">
      <t>イチロウ</t>
    </rPh>
    <phoneticPr fontId="4"/>
  </si>
  <si>
    <t>鈴木　二郎</t>
    <rPh sb="0" eb="2">
      <t>スズキ</t>
    </rPh>
    <rPh sb="3" eb="5">
      <t>ジロウ</t>
    </rPh>
    <phoneticPr fontId="2"/>
  </si>
  <si>
    <t>234-5678</t>
    <phoneticPr fontId="2"/>
  </si>
  <si>
    <t>鈴木ビル2F</t>
    <rPh sb="0" eb="2">
      <t>スズキ</t>
    </rPh>
    <phoneticPr fontId="2"/>
  </si>
  <si>
    <t>045-000-0000</t>
    <phoneticPr fontId="2"/>
  </si>
  <si>
    <t>パンフレット</t>
    <phoneticPr fontId="2"/>
  </si>
  <si>
    <t>差出人</t>
    <rPh sb="0" eb="3">
      <t>サ</t>
    </rPh>
    <phoneticPr fontId="4"/>
  </si>
  <si>
    <t>株式会社1234</t>
    <rPh sb="0" eb="4">
      <t>カブシキガイシャ</t>
    </rPh>
    <phoneticPr fontId="4"/>
  </si>
  <si>
    <t>株式会社2345</t>
    <rPh sb="0" eb="4">
      <t>カブシキガイシャ</t>
    </rPh>
    <phoneticPr fontId="4"/>
  </si>
  <si>
    <t>佐野ビル1F</t>
    <rPh sb="0" eb="2">
      <t>サノ</t>
    </rPh>
    <phoneticPr fontId="4"/>
  </si>
  <si>
    <t>加藤ビル2F</t>
    <rPh sb="0" eb="2">
      <t>カトウ</t>
    </rPh>
    <phoneticPr fontId="2"/>
  </si>
  <si>
    <t>03-1000-0000</t>
    <phoneticPr fontId="4"/>
  </si>
  <si>
    <t>株式会社4</t>
    <rPh sb="0" eb="4">
      <t>カブシキガイシャ</t>
    </rPh>
    <phoneticPr fontId="4"/>
  </si>
  <si>
    <t>株式会社1</t>
    <rPh sb="0" eb="4">
      <t>カブシキガイシャ</t>
    </rPh>
    <phoneticPr fontId="4"/>
  </si>
  <si>
    <t>株式会社2</t>
    <rPh sb="0" eb="4">
      <t>カブシキガイシャ</t>
    </rPh>
    <phoneticPr fontId="4"/>
  </si>
  <si>
    <t>株式会社3</t>
    <rPh sb="0" eb="4">
      <t>カブシキガイシャ</t>
    </rPh>
    <phoneticPr fontId="4"/>
  </si>
  <si>
    <t>野村　三郎</t>
    <rPh sb="0" eb="2">
      <t>ノムラ</t>
    </rPh>
    <rPh sb="3" eb="5">
      <t>サンロウ</t>
    </rPh>
    <phoneticPr fontId="2"/>
  </si>
  <si>
    <t>青木　四郎</t>
    <rPh sb="0" eb="2">
      <t>アオキ</t>
    </rPh>
    <rPh sb="3" eb="5">
      <t>シロウ</t>
    </rPh>
    <phoneticPr fontId="2"/>
  </si>
  <si>
    <t>345-3456</t>
    <phoneticPr fontId="2"/>
  </si>
  <si>
    <t>456-4567</t>
    <phoneticPr fontId="2"/>
  </si>
  <si>
    <t>千葉県千葉市◯◯3-4-5</t>
    <rPh sb="0" eb="3">
      <t>チバケン</t>
    </rPh>
    <rPh sb="3" eb="6">
      <t>チバシ</t>
    </rPh>
    <phoneticPr fontId="2"/>
  </si>
  <si>
    <t>埼玉県草加市◯◯2-3-4</t>
    <rPh sb="0" eb="3">
      <t>サイタマケン</t>
    </rPh>
    <rPh sb="3" eb="6">
      <t>ソウカシ</t>
    </rPh>
    <phoneticPr fontId="2"/>
  </si>
  <si>
    <t>神奈川県横浜市◯◯4-5-6</t>
    <rPh sb="0" eb="4">
      <t>カナガワケン</t>
    </rPh>
    <rPh sb="4" eb="7">
      <t>ヨコハマシ</t>
    </rPh>
    <phoneticPr fontId="2"/>
  </si>
  <si>
    <t>田中ビル1F</t>
    <rPh sb="0" eb="2">
      <t>タナカ</t>
    </rPh>
    <phoneticPr fontId="4"/>
  </si>
  <si>
    <t>野村ビル3F</t>
    <rPh sb="0" eb="2">
      <t>ノムラ</t>
    </rPh>
    <phoneticPr fontId="2"/>
  </si>
  <si>
    <t>青木ビル4F</t>
    <rPh sb="0" eb="2">
      <t>アオキ</t>
    </rPh>
    <phoneticPr fontId="2"/>
  </si>
  <si>
    <t>0459-00-0000</t>
    <phoneticPr fontId="2"/>
  </si>
  <si>
    <t>069-000-000</t>
    <phoneticPr fontId="2"/>
  </si>
  <si>
    <t>チラシ</t>
    <phoneticPr fontId="2"/>
  </si>
  <si>
    <t>ファイル</t>
    <phoneticPr fontId="2"/>
  </si>
  <si>
    <t>株式会社3456</t>
    <rPh sb="0" eb="4">
      <t>カブシキガイシャ</t>
    </rPh>
    <phoneticPr fontId="4"/>
  </si>
  <si>
    <t>株式会社4567</t>
    <rPh sb="0" eb="4">
      <t>カブシキガイシャ</t>
    </rPh>
    <phoneticPr fontId="4"/>
  </si>
  <si>
    <t>佐野　一茶</t>
    <rPh sb="0" eb="2">
      <t>サノ</t>
    </rPh>
    <rPh sb="3" eb="5">
      <t>イッサ</t>
    </rPh>
    <phoneticPr fontId="4"/>
  </si>
  <si>
    <t>加藤　二佐</t>
    <rPh sb="0" eb="2">
      <t>カトウ</t>
    </rPh>
    <rPh sb="3" eb="5">
      <t>ニサ</t>
    </rPh>
    <phoneticPr fontId="2"/>
  </si>
  <si>
    <t>山田　三茶</t>
    <rPh sb="0" eb="2">
      <t>ヤマダ</t>
    </rPh>
    <rPh sb="3" eb="5">
      <t>サンサ</t>
    </rPh>
    <phoneticPr fontId="2"/>
  </si>
  <si>
    <t>111-1111</t>
    <phoneticPr fontId="4"/>
  </si>
  <si>
    <t>222-2222</t>
    <phoneticPr fontId="2"/>
  </si>
  <si>
    <t>333-3333</t>
    <phoneticPr fontId="2"/>
  </si>
  <si>
    <t>444-4444</t>
    <phoneticPr fontId="2"/>
  </si>
  <si>
    <t>高橋　四茶</t>
    <rPh sb="0" eb="2">
      <t>タカハシ</t>
    </rPh>
    <rPh sb="3" eb="4">
      <t>ヨン</t>
    </rPh>
    <rPh sb="4" eb="5">
      <t>チャ</t>
    </rPh>
    <phoneticPr fontId="2"/>
  </si>
  <si>
    <t>群馬県前橋市◯◯3-3-3</t>
    <rPh sb="0" eb="3">
      <t>グンマケン</t>
    </rPh>
    <rPh sb="3" eb="6">
      <t>マエバシシ</t>
    </rPh>
    <phoneticPr fontId="2"/>
  </si>
  <si>
    <t>東京都世田谷区〇〇1-1-1</t>
    <rPh sb="0" eb="3">
      <t>トウキョウト</t>
    </rPh>
    <rPh sb="3" eb="6">
      <t>セタガ</t>
    </rPh>
    <rPh sb="6" eb="7">
      <t>ク</t>
    </rPh>
    <phoneticPr fontId="4"/>
  </si>
  <si>
    <t>埼玉県朝霧市◯◯2-2-2</t>
    <rPh sb="0" eb="3">
      <t>サイタマケン</t>
    </rPh>
    <rPh sb="3" eb="5">
      <t>アサギリ</t>
    </rPh>
    <rPh sb="5" eb="6">
      <t>シ</t>
    </rPh>
    <phoneticPr fontId="2"/>
  </si>
  <si>
    <t>山田ビル3F</t>
    <rPh sb="0" eb="2">
      <t>ヤマダ</t>
    </rPh>
    <phoneticPr fontId="2"/>
  </si>
  <si>
    <t>045-200-0000</t>
    <phoneticPr fontId="2"/>
  </si>
  <si>
    <t>058-300-0000</t>
    <phoneticPr fontId="2"/>
  </si>
  <si>
    <t>栃木県宇都宮市◯◯4-4-4</t>
    <rPh sb="0" eb="3">
      <t>トチギケン</t>
    </rPh>
    <rPh sb="3" eb="7">
      <t>ウツノミヤシ</t>
    </rPh>
    <phoneticPr fontId="2"/>
  </si>
  <si>
    <t>高橋ビル4F</t>
    <rPh sb="0" eb="2">
      <t>タカハシ</t>
    </rPh>
    <phoneticPr fontId="2"/>
  </si>
  <si>
    <t>04-4000-0000</t>
    <phoneticPr fontId="2"/>
  </si>
  <si>
    <t>差出人欄</t>
    <rPh sb="0" eb="3">
      <t>サシダ</t>
    </rPh>
    <rPh sb="3" eb="4">
      <t>ラン</t>
    </rPh>
    <phoneticPr fontId="2"/>
  </si>
  <si>
    <t>宛先欄</t>
    <rPh sb="0" eb="2">
      <t>アテサキ</t>
    </rPh>
    <rPh sb="2" eb="3">
      <t>ラン</t>
    </rPh>
    <phoneticPr fontId="2"/>
  </si>
  <si>
    <t>左上ラベル宛先番号</t>
    <rPh sb="0" eb="1">
      <t>ヒダリ</t>
    </rPh>
    <rPh sb="1" eb="2">
      <t>ウエ</t>
    </rPh>
    <rPh sb="5" eb="7">
      <t>アテサキ</t>
    </rPh>
    <rPh sb="7" eb="9">
      <t>バンゴウ</t>
    </rPh>
    <phoneticPr fontId="2"/>
  </si>
  <si>
    <t>左上ラベル差出人番号</t>
    <rPh sb="5" eb="8">
      <t>サシダ</t>
    </rPh>
    <phoneticPr fontId="2"/>
  </si>
  <si>
    <t>右上ラベル宛先番号</t>
    <rPh sb="0" eb="1">
      <t>ミギ</t>
    </rPh>
    <rPh sb="1" eb="2">
      <t>ウエ</t>
    </rPh>
    <rPh sb="5" eb="7">
      <t>アテサキ</t>
    </rPh>
    <rPh sb="7" eb="9">
      <t>バンゴウ</t>
    </rPh>
    <phoneticPr fontId="2"/>
  </si>
  <si>
    <t>右上ラベル差出人番号</t>
    <rPh sb="0" eb="1">
      <t>ミギ</t>
    </rPh>
    <rPh sb="5" eb="8">
      <t>サシダ</t>
    </rPh>
    <phoneticPr fontId="2"/>
  </si>
  <si>
    <t>左下ラベル宛先番号</t>
    <rPh sb="0" eb="1">
      <t>ヒダリ</t>
    </rPh>
    <rPh sb="1" eb="2">
      <t>シタ</t>
    </rPh>
    <rPh sb="5" eb="7">
      <t>アテサキ</t>
    </rPh>
    <rPh sb="7" eb="9">
      <t>バンゴウ</t>
    </rPh>
    <phoneticPr fontId="2"/>
  </si>
  <si>
    <t>左下ラベル差出人番号</t>
    <rPh sb="1" eb="2">
      <t>シタ</t>
    </rPh>
    <rPh sb="5" eb="8">
      <t>サシダ</t>
    </rPh>
    <phoneticPr fontId="2"/>
  </si>
  <si>
    <t>右下ラベル宛先番号</t>
    <rPh sb="0" eb="1">
      <t>ミギ</t>
    </rPh>
    <rPh sb="1" eb="2">
      <t>シタ</t>
    </rPh>
    <rPh sb="5" eb="7">
      <t>アテサキ</t>
    </rPh>
    <rPh sb="7" eb="9">
      <t>バンゴウ</t>
    </rPh>
    <phoneticPr fontId="2"/>
  </si>
  <si>
    <t>右下ラベル差出人番号</t>
    <rPh sb="0" eb="1">
      <t>ミギ</t>
    </rPh>
    <rPh sb="1" eb="2">
      <t>シタ</t>
    </rPh>
    <rPh sb="5" eb="8">
      <t>サシダ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</si>
</sst>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6"/>
      <name val="メイリオ"/>
      <family val="2"/>
      <charset val="128"/>
    </font>
    <font>
      <b/>
      <sz val="15"/>
      <color theme="3"/>
      <name val="メイリオ"/>
      <family val="2"/>
      <charset val="128"/>
    </font>
    <font>
      <sz val="11"/>
      <color theme="1"/>
      <name val="HGSｺﾞｼｯｸM"/>
      <family val="3"/>
      <charset val="128"/>
    </font>
    <font>
      <sz val="20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sz val="12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sz val="9"/>
      <color theme="1"/>
      <name val="HGSｺﾞｼｯｸM"/>
      <family val="3"/>
      <charset val="128"/>
    </font>
    <font>
      <sz val="28"/>
      <color theme="1"/>
      <name val="HGMaruGothicMPRO"/>
      <family val="2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6" fillId="0" borderId="10" xfId="0" applyFon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15" fillId="0" borderId="0" xfId="0" applyFont="1">
      <alignment vertical="center"/>
    </xf>
    <xf numFmtId="0" fontId="6" fillId="0" borderId="1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0" xfId="0" applyFont="1" applyBorder="1">
      <alignment vertical="center"/>
    </xf>
  </cellXfs>
  <cellStyles count="1">
    <cellStyle name="標準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E5DD"/>
      <color rgb="FFE95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C6E9-8D0B-4081-B82B-8A4DE715C67B}">
  <dimension ref="B1:I104"/>
  <sheetViews>
    <sheetView workbookViewId="0">
      <selection activeCell="I9" sqref="I9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9" width="13" style="2" bestFit="1" customWidth="1"/>
    <col min="10" max="16384" width="8.75" style="2"/>
  </cols>
  <sheetData>
    <row r="1" spans="2:9" ht="6" customHeight="1"/>
    <row r="2" spans="2:9" ht="30">
      <c r="C2" s="3" t="s">
        <v>0</v>
      </c>
    </row>
    <row r="3" spans="2:9" ht="6" customHeight="1"/>
    <row r="4" spans="2:9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2:9">
      <c r="B5" s="6">
        <v>1</v>
      </c>
      <c r="C5" s="7" t="s">
        <v>34</v>
      </c>
      <c r="D5" s="7" t="s">
        <v>21</v>
      </c>
      <c r="E5" s="7" t="s">
        <v>9</v>
      </c>
      <c r="F5" s="7" t="s">
        <v>10</v>
      </c>
      <c r="G5" s="7" t="s">
        <v>44</v>
      </c>
      <c r="H5" s="7" t="s">
        <v>11</v>
      </c>
      <c r="I5" s="7" t="s">
        <v>12</v>
      </c>
    </row>
    <row r="6" spans="2:9">
      <c r="B6" s="6">
        <v>2</v>
      </c>
      <c r="C6" s="7" t="s">
        <v>35</v>
      </c>
      <c r="D6" s="7" t="s">
        <v>22</v>
      </c>
      <c r="E6" s="7" t="s">
        <v>23</v>
      </c>
      <c r="F6" s="7" t="s">
        <v>42</v>
      </c>
      <c r="G6" s="7" t="s">
        <v>24</v>
      </c>
      <c r="H6" s="7" t="s">
        <v>25</v>
      </c>
      <c r="I6" s="7" t="s">
        <v>26</v>
      </c>
    </row>
    <row r="7" spans="2:9">
      <c r="B7" s="6">
        <v>3</v>
      </c>
      <c r="C7" s="7" t="s">
        <v>36</v>
      </c>
      <c r="D7" s="7" t="s">
        <v>37</v>
      </c>
      <c r="E7" s="7" t="s">
        <v>39</v>
      </c>
      <c r="F7" s="7" t="s">
        <v>41</v>
      </c>
      <c r="G7" s="7" t="s">
        <v>45</v>
      </c>
      <c r="H7" s="7" t="s">
        <v>47</v>
      </c>
      <c r="I7" s="7" t="s">
        <v>49</v>
      </c>
    </row>
    <row r="8" spans="2:9">
      <c r="B8" s="6">
        <v>4</v>
      </c>
      <c r="C8" s="7" t="s">
        <v>33</v>
      </c>
      <c r="D8" s="7" t="s">
        <v>38</v>
      </c>
      <c r="E8" s="7" t="s">
        <v>40</v>
      </c>
      <c r="F8" s="7" t="s">
        <v>43</v>
      </c>
      <c r="G8" s="7" t="s">
        <v>46</v>
      </c>
      <c r="H8" s="7" t="s">
        <v>48</v>
      </c>
      <c r="I8" s="7" t="s">
        <v>50</v>
      </c>
    </row>
    <row r="9" spans="2:9">
      <c r="B9" s="6">
        <v>5</v>
      </c>
      <c r="C9" s="7"/>
      <c r="D9" s="7"/>
      <c r="E9" s="7"/>
      <c r="F9" s="7"/>
      <c r="G9" s="7"/>
      <c r="H9" s="7"/>
      <c r="I9" s="7"/>
    </row>
    <row r="10" spans="2:9">
      <c r="B10" s="6">
        <v>6</v>
      </c>
      <c r="C10" s="7"/>
      <c r="D10" s="7"/>
      <c r="E10" s="7"/>
      <c r="F10" s="7"/>
      <c r="G10" s="7"/>
      <c r="H10" s="7"/>
      <c r="I10" s="7"/>
    </row>
    <row r="11" spans="2:9">
      <c r="B11" s="6">
        <v>7</v>
      </c>
      <c r="C11" s="7"/>
      <c r="D11" s="7"/>
      <c r="E11" s="7"/>
      <c r="F11" s="7"/>
      <c r="G11" s="7"/>
      <c r="H11" s="7"/>
      <c r="I11" s="7"/>
    </row>
    <row r="12" spans="2:9">
      <c r="B12" s="6">
        <v>8</v>
      </c>
      <c r="C12" s="7"/>
      <c r="D12" s="7"/>
      <c r="E12" s="7"/>
      <c r="F12" s="7"/>
      <c r="G12" s="7"/>
      <c r="H12" s="7"/>
      <c r="I12" s="7"/>
    </row>
    <row r="13" spans="2:9">
      <c r="B13" s="6">
        <v>9</v>
      </c>
      <c r="C13" s="7"/>
      <c r="D13" s="7"/>
      <c r="E13" s="7"/>
      <c r="F13" s="7"/>
      <c r="G13" s="7"/>
      <c r="H13" s="7"/>
      <c r="I13" s="7"/>
    </row>
    <row r="14" spans="2:9">
      <c r="B14" s="6">
        <v>10</v>
      </c>
      <c r="C14" s="7"/>
      <c r="D14" s="7"/>
      <c r="E14" s="7"/>
      <c r="F14" s="7"/>
      <c r="G14" s="7"/>
      <c r="H14" s="7"/>
      <c r="I14" s="7"/>
    </row>
    <row r="15" spans="2:9">
      <c r="B15" s="6">
        <v>11</v>
      </c>
      <c r="C15" s="7"/>
      <c r="D15" s="7"/>
      <c r="E15" s="7"/>
      <c r="F15" s="7"/>
      <c r="G15" s="7"/>
      <c r="H15" s="7"/>
      <c r="I15" s="7"/>
    </row>
    <row r="16" spans="2:9">
      <c r="B16" s="6">
        <v>12</v>
      </c>
      <c r="C16" s="7"/>
      <c r="D16" s="7"/>
      <c r="E16" s="7"/>
      <c r="F16" s="7"/>
      <c r="G16" s="7"/>
      <c r="H16" s="7"/>
      <c r="I16" s="7"/>
    </row>
    <row r="17" spans="2:9">
      <c r="B17" s="6">
        <v>13</v>
      </c>
      <c r="C17" s="7"/>
      <c r="D17" s="7"/>
      <c r="E17" s="7"/>
      <c r="F17" s="7"/>
      <c r="G17" s="7"/>
      <c r="H17" s="7"/>
      <c r="I17" s="7"/>
    </row>
    <row r="18" spans="2:9">
      <c r="B18" s="6">
        <v>14</v>
      </c>
      <c r="C18" s="7"/>
      <c r="D18" s="7"/>
      <c r="E18" s="7"/>
      <c r="F18" s="7"/>
      <c r="G18" s="7"/>
      <c r="H18" s="7"/>
      <c r="I18" s="7"/>
    </row>
    <row r="19" spans="2:9">
      <c r="B19" s="6">
        <v>15</v>
      </c>
      <c r="C19" s="7"/>
      <c r="D19" s="7"/>
      <c r="E19" s="7"/>
      <c r="F19" s="7"/>
      <c r="G19" s="7"/>
      <c r="H19" s="7"/>
      <c r="I19" s="7"/>
    </row>
    <row r="20" spans="2:9">
      <c r="B20" s="6">
        <v>16</v>
      </c>
      <c r="C20" s="7"/>
      <c r="D20" s="7"/>
      <c r="E20" s="7"/>
      <c r="F20" s="7"/>
      <c r="G20" s="7"/>
      <c r="H20" s="7"/>
      <c r="I20" s="7"/>
    </row>
    <row r="21" spans="2:9">
      <c r="B21" s="6">
        <v>17</v>
      </c>
      <c r="C21" s="7"/>
      <c r="D21" s="7"/>
      <c r="E21" s="7"/>
      <c r="F21" s="7"/>
      <c r="G21" s="7"/>
      <c r="H21" s="7"/>
      <c r="I21" s="7"/>
    </row>
    <row r="22" spans="2:9">
      <c r="B22" s="6">
        <v>18</v>
      </c>
      <c r="C22" s="7"/>
      <c r="D22" s="7"/>
      <c r="E22" s="7"/>
      <c r="F22" s="7"/>
      <c r="G22" s="7"/>
      <c r="H22" s="7"/>
      <c r="I22" s="7"/>
    </row>
    <row r="23" spans="2:9">
      <c r="B23" s="6">
        <v>19</v>
      </c>
      <c r="C23" s="7"/>
      <c r="D23" s="7"/>
      <c r="E23" s="7"/>
      <c r="F23" s="7"/>
      <c r="G23" s="7"/>
      <c r="H23" s="7"/>
      <c r="I23" s="7"/>
    </row>
    <row r="24" spans="2:9">
      <c r="B24" s="6">
        <v>20</v>
      </c>
      <c r="C24" s="7"/>
      <c r="D24" s="7"/>
      <c r="E24" s="7"/>
      <c r="F24" s="7"/>
      <c r="G24" s="7"/>
      <c r="H24" s="7"/>
      <c r="I24" s="7"/>
    </row>
    <row r="25" spans="2:9">
      <c r="B25" s="6">
        <v>21</v>
      </c>
      <c r="C25" s="7"/>
      <c r="D25" s="7"/>
      <c r="E25" s="7"/>
      <c r="F25" s="7"/>
      <c r="G25" s="7"/>
      <c r="H25" s="7"/>
      <c r="I25" s="7"/>
    </row>
    <row r="26" spans="2:9">
      <c r="B26" s="6">
        <v>22</v>
      </c>
      <c r="C26" s="7"/>
      <c r="D26" s="7"/>
      <c r="E26" s="7"/>
      <c r="F26" s="7"/>
      <c r="G26" s="7"/>
      <c r="H26" s="7"/>
      <c r="I26" s="7"/>
    </row>
    <row r="27" spans="2:9">
      <c r="B27" s="6">
        <v>23</v>
      </c>
      <c r="C27" s="7"/>
      <c r="D27" s="7"/>
      <c r="E27" s="7"/>
      <c r="F27" s="7"/>
      <c r="G27" s="7"/>
      <c r="H27" s="7"/>
      <c r="I27" s="7"/>
    </row>
    <row r="28" spans="2:9">
      <c r="B28" s="6">
        <v>24</v>
      </c>
      <c r="C28" s="7"/>
      <c r="D28" s="7"/>
      <c r="E28" s="7"/>
      <c r="F28" s="7"/>
      <c r="G28" s="7"/>
      <c r="H28" s="7"/>
      <c r="I28" s="7"/>
    </row>
    <row r="29" spans="2:9">
      <c r="B29" s="6">
        <v>25</v>
      </c>
      <c r="C29" s="7"/>
      <c r="D29" s="7"/>
      <c r="E29" s="7"/>
      <c r="F29" s="7"/>
      <c r="G29" s="7"/>
      <c r="H29" s="7"/>
      <c r="I29" s="7"/>
    </row>
    <row r="30" spans="2:9">
      <c r="B30" s="6">
        <v>26</v>
      </c>
      <c r="C30" s="7"/>
      <c r="D30" s="7"/>
      <c r="E30" s="7"/>
      <c r="F30" s="7"/>
      <c r="G30" s="7"/>
      <c r="H30" s="7"/>
      <c r="I30" s="7"/>
    </row>
    <row r="31" spans="2:9">
      <c r="B31" s="6">
        <v>27</v>
      </c>
      <c r="C31" s="7"/>
      <c r="D31" s="7"/>
      <c r="E31" s="7"/>
      <c r="F31" s="7"/>
      <c r="G31" s="7"/>
      <c r="H31" s="7"/>
      <c r="I31" s="7"/>
    </row>
    <row r="32" spans="2:9">
      <c r="B32" s="6">
        <v>28</v>
      </c>
      <c r="C32" s="7"/>
      <c r="D32" s="7"/>
      <c r="E32" s="7"/>
      <c r="F32" s="7"/>
      <c r="G32" s="7"/>
      <c r="H32" s="7"/>
      <c r="I32" s="7"/>
    </row>
    <row r="33" spans="2:9">
      <c r="B33" s="6">
        <v>29</v>
      </c>
      <c r="C33" s="7"/>
      <c r="D33" s="7"/>
      <c r="E33" s="7"/>
      <c r="F33" s="7"/>
      <c r="G33" s="7"/>
      <c r="H33" s="7"/>
      <c r="I33" s="7"/>
    </row>
    <row r="34" spans="2:9">
      <c r="B34" s="6">
        <v>30</v>
      </c>
      <c r="C34" s="7"/>
      <c r="D34" s="7"/>
      <c r="E34" s="7"/>
      <c r="F34" s="7"/>
      <c r="G34" s="7"/>
      <c r="H34" s="7"/>
      <c r="I34" s="7"/>
    </row>
    <row r="35" spans="2:9">
      <c r="B35" s="6">
        <v>31</v>
      </c>
      <c r="C35" s="7"/>
      <c r="D35" s="7"/>
      <c r="E35" s="7"/>
      <c r="F35" s="7"/>
      <c r="G35" s="7"/>
      <c r="H35" s="7"/>
      <c r="I35" s="7"/>
    </row>
    <row r="36" spans="2:9">
      <c r="B36" s="6">
        <v>32</v>
      </c>
      <c r="C36" s="7"/>
      <c r="D36" s="7"/>
      <c r="E36" s="7"/>
      <c r="F36" s="7"/>
      <c r="G36" s="7"/>
      <c r="H36" s="7"/>
      <c r="I36" s="7"/>
    </row>
    <row r="37" spans="2:9">
      <c r="B37" s="6">
        <v>33</v>
      </c>
      <c r="C37" s="7"/>
      <c r="D37" s="7"/>
      <c r="E37" s="7"/>
      <c r="F37" s="7"/>
      <c r="G37" s="7"/>
      <c r="H37" s="7"/>
      <c r="I37" s="7"/>
    </row>
    <row r="38" spans="2:9">
      <c r="B38" s="6">
        <v>34</v>
      </c>
      <c r="C38" s="7"/>
      <c r="D38" s="7"/>
      <c r="E38" s="7"/>
      <c r="F38" s="7"/>
      <c r="G38" s="7"/>
      <c r="H38" s="7"/>
      <c r="I38" s="7"/>
    </row>
    <row r="39" spans="2:9">
      <c r="B39" s="6">
        <v>35</v>
      </c>
      <c r="C39" s="7"/>
      <c r="D39" s="7"/>
      <c r="E39" s="7"/>
      <c r="F39" s="7"/>
      <c r="G39" s="7"/>
      <c r="H39" s="7"/>
      <c r="I39" s="7"/>
    </row>
    <row r="40" spans="2:9">
      <c r="B40" s="6">
        <v>36</v>
      </c>
      <c r="C40" s="7"/>
      <c r="D40" s="7"/>
      <c r="E40" s="7"/>
      <c r="F40" s="7"/>
      <c r="G40" s="7"/>
      <c r="H40" s="7"/>
      <c r="I40" s="7"/>
    </row>
    <row r="41" spans="2:9">
      <c r="B41" s="6">
        <v>37</v>
      </c>
      <c r="C41" s="7"/>
      <c r="D41" s="7"/>
      <c r="E41" s="7"/>
      <c r="F41" s="7"/>
      <c r="G41" s="7"/>
      <c r="H41" s="7"/>
      <c r="I41" s="7"/>
    </row>
    <row r="42" spans="2:9">
      <c r="B42" s="6">
        <v>38</v>
      </c>
      <c r="C42" s="7"/>
      <c r="D42" s="7"/>
      <c r="E42" s="7"/>
      <c r="F42" s="7"/>
      <c r="G42" s="7"/>
      <c r="H42" s="7"/>
      <c r="I42" s="7"/>
    </row>
    <row r="43" spans="2:9">
      <c r="B43" s="6">
        <v>39</v>
      </c>
      <c r="C43" s="7"/>
      <c r="D43" s="7"/>
      <c r="E43" s="7"/>
      <c r="F43" s="7"/>
      <c r="G43" s="7"/>
      <c r="H43" s="7"/>
      <c r="I43" s="7"/>
    </row>
    <row r="44" spans="2:9">
      <c r="B44" s="6">
        <v>40</v>
      </c>
      <c r="C44" s="7"/>
      <c r="D44" s="7"/>
      <c r="E44" s="7"/>
      <c r="F44" s="7"/>
      <c r="G44" s="7"/>
      <c r="H44" s="7"/>
      <c r="I44" s="7"/>
    </row>
    <row r="45" spans="2:9">
      <c r="B45" s="6">
        <v>41</v>
      </c>
      <c r="C45" s="7"/>
      <c r="D45" s="7"/>
      <c r="E45" s="7"/>
      <c r="F45" s="7"/>
      <c r="G45" s="7"/>
      <c r="H45" s="7"/>
      <c r="I45" s="7"/>
    </row>
    <row r="46" spans="2:9">
      <c r="B46" s="6">
        <v>42</v>
      </c>
      <c r="C46" s="7"/>
      <c r="D46" s="7"/>
      <c r="E46" s="7"/>
      <c r="F46" s="7"/>
      <c r="G46" s="7"/>
      <c r="H46" s="7"/>
      <c r="I46" s="7"/>
    </row>
    <row r="47" spans="2:9">
      <c r="B47" s="6">
        <v>43</v>
      </c>
      <c r="C47" s="7"/>
      <c r="D47" s="7"/>
      <c r="E47" s="7"/>
      <c r="F47" s="7"/>
      <c r="G47" s="7"/>
      <c r="H47" s="7"/>
      <c r="I47" s="7"/>
    </row>
    <row r="48" spans="2:9">
      <c r="B48" s="6">
        <v>44</v>
      </c>
      <c r="C48" s="7"/>
      <c r="D48" s="7"/>
      <c r="E48" s="7"/>
      <c r="F48" s="7"/>
      <c r="G48" s="7"/>
      <c r="H48" s="7"/>
      <c r="I48" s="7"/>
    </row>
    <row r="49" spans="2:9">
      <c r="B49" s="6">
        <v>45</v>
      </c>
      <c r="C49" s="7"/>
      <c r="D49" s="7"/>
      <c r="E49" s="7"/>
      <c r="F49" s="7"/>
      <c r="G49" s="7"/>
      <c r="H49" s="7"/>
      <c r="I49" s="7"/>
    </row>
    <row r="50" spans="2:9">
      <c r="B50" s="6">
        <v>46</v>
      </c>
      <c r="C50" s="7"/>
      <c r="D50" s="7"/>
      <c r="E50" s="7"/>
      <c r="F50" s="7"/>
      <c r="G50" s="7"/>
      <c r="H50" s="7"/>
      <c r="I50" s="7"/>
    </row>
    <row r="51" spans="2:9">
      <c r="B51" s="6">
        <v>47</v>
      </c>
      <c r="C51" s="7"/>
      <c r="D51" s="7"/>
      <c r="E51" s="7"/>
      <c r="F51" s="7"/>
      <c r="G51" s="7"/>
      <c r="H51" s="7"/>
      <c r="I51" s="7"/>
    </row>
    <row r="52" spans="2:9">
      <c r="B52" s="6">
        <v>48</v>
      </c>
      <c r="C52" s="7"/>
      <c r="D52" s="7"/>
      <c r="E52" s="7"/>
      <c r="F52" s="7"/>
      <c r="G52" s="7"/>
      <c r="H52" s="7"/>
      <c r="I52" s="7"/>
    </row>
    <row r="53" spans="2:9">
      <c r="B53" s="6">
        <v>49</v>
      </c>
      <c r="C53" s="7"/>
      <c r="D53" s="7"/>
      <c r="E53" s="7"/>
      <c r="F53" s="7"/>
      <c r="G53" s="7"/>
      <c r="H53" s="7"/>
      <c r="I53" s="7"/>
    </row>
    <row r="54" spans="2:9">
      <c r="B54" s="6">
        <v>50</v>
      </c>
      <c r="C54" s="7"/>
      <c r="D54" s="7"/>
      <c r="E54" s="7"/>
      <c r="F54" s="7"/>
      <c r="G54" s="7"/>
      <c r="H54" s="7"/>
      <c r="I54" s="7"/>
    </row>
    <row r="55" spans="2:9">
      <c r="B55" s="6">
        <v>51</v>
      </c>
      <c r="C55" s="7"/>
      <c r="D55" s="7"/>
      <c r="E55" s="7"/>
      <c r="F55" s="7"/>
      <c r="G55" s="7"/>
      <c r="H55" s="7"/>
      <c r="I55" s="7"/>
    </row>
    <row r="56" spans="2:9">
      <c r="B56" s="6">
        <v>52</v>
      </c>
      <c r="C56" s="7"/>
      <c r="D56" s="7"/>
      <c r="E56" s="7"/>
      <c r="F56" s="7"/>
      <c r="G56" s="7"/>
      <c r="H56" s="7"/>
      <c r="I56" s="7"/>
    </row>
    <row r="57" spans="2:9">
      <c r="B57" s="6">
        <v>53</v>
      </c>
      <c r="C57" s="7"/>
      <c r="D57" s="7"/>
      <c r="E57" s="7"/>
      <c r="F57" s="7"/>
      <c r="G57" s="7"/>
      <c r="H57" s="7"/>
      <c r="I57" s="7"/>
    </row>
    <row r="58" spans="2:9">
      <c r="B58" s="6">
        <v>54</v>
      </c>
      <c r="C58" s="7"/>
      <c r="D58" s="7"/>
      <c r="E58" s="7"/>
      <c r="F58" s="7"/>
      <c r="G58" s="7"/>
      <c r="H58" s="7"/>
      <c r="I58" s="7"/>
    </row>
    <row r="59" spans="2:9">
      <c r="B59" s="6">
        <v>55</v>
      </c>
      <c r="C59" s="7"/>
      <c r="D59" s="7"/>
      <c r="E59" s="7"/>
      <c r="F59" s="7"/>
      <c r="G59" s="7"/>
      <c r="H59" s="7"/>
      <c r="I59" s="7"/>
    </row>
    <row r="60" spans="2:9">
      <c r="B60" s="6">
        <v>56</v>
      </c>
      <c r="C60" s="7"/>
      <c r="D60" s="7"/>
      <c r="E60" s="7"/>
      <c r="F60" s="7"/>
      <c r="G60" s="7"/>
      <c r="H60" s="7"/>
      <c r="I60" s="7"/>
    </row>
    <row r="61" spans="2:9">
      <c r="B61" s="6">
        <v>57</v>
      </c>
      <c r="C61" s="7"/>
      <c r="D61" s="7"/>
      <c r="E61" s="7"/>
      <c r="F61" s="7"/>
      <c r="G61" s="7"/>
      <c r="H61" s="7"/>
      <c r="I61" s="7"/>
    </row>
    <row r="62" spans="2:9">
      <c r="B62" s="6">
        <v>58</v>
      </c>
      <c r="C62" s="7"/>
      <c r="D62" s="7"/>
      <c r="E62" s="7"/>
      <c r="F62" s="7"/>
      <c r="G62" s="7"/>
      <c r="H62" s="7"/>
      <c r="I62" s="7"/>
    </row>
    <row r="63" spans="2:9">
      <c r="B63" s="6">
        <v>59</v>
      </c>
      <c r="C63" s="7"/>
      <c r="D63" s="7"/>
      <c r="E63" s="7"/>
      <c r="F63" s="7"/>
      <c r="G63" s="7"/>
      <c r="H63" s="7"/>
      <c r="I63" s="7"/>
    </row>
    <row r="64" spans="2:9">
      <c r="B64" s="6">
        <v>60</v>
      </c>
      <c r="C64" s="7"/>
      <c r="D64" s="7"/>
      <c r="E64" s="7"/>
      <c r="F64" s="7"/>
      <c r="G64" s="7"/>
      <c r="H64" s="7"/>
      <c r="I64" s="7"/>
    </row>
    <row r="65" spans="2:9">
      <c r="B65" s="6">
        <v>61</v>
      </c>
      <c r="C65" s="7"/>
      <c r="D65" s="7"/>
      <c r="E65" s="7"/>
      <c r="F65" s="7"/>
      <c r="G65" s="7"/>
      <c r="H65" s="7"/>
      <c r="I65" s="7"/>
    </row>
    <row r="66" spans="2:9">
      <c r="B66" s="6">
        <v>62</v>
      </c>
      <c r="C66" s="7"/>
      <c r="D66" s="7"/>
      <c r="E66" s="7"/>
      <c r="F66" s="7"/>
      <c r="G66" s="7"/>
      <c r="H66" s="7"/>
      <c r="I66" s="7"/>
    </row>
    <row r="67" spans="2:9">
      <c r="B67" s="6">
        <v>63</v>
      </c>
      <c r="C67" s="7"/>
      <c r="D67" s="7"/>
      <c r="E67" s="7"/>
      <c r="F67" s="7"/>
      <c r="G67" s="7"/>
      <c r="H67" s="7"/>
      <c r="I67" s="7"/>
    </row>
    <row r="68" spans="2:9">
      <c r="B68" s="6">
        <v>64</v>
      </c>
      <c r="C68" s="7"/>
      <c r="D68" s="7"/>
      <c r="E68" s="7"/>
      <c r="F68" s="7"/>
      <c r="G68" s="7"/>
      <c r="H68" s="7"/>
      <c r="I68" s="7"/>
    </row>
    <row r="69" spans="2:9">
      <c r="B69" s="6">
        <v>65</v>
      </c>
      <c r="C69" s="7"/>
      <c r="D69" s="7"/>
      <c r="E69" s="7"/>
      <c r="F69" s="7"/>
      <c r="G69" s="7"/>
      <c r="H69" s="7"/>
      <c r="I69" s="7"/>
    </row>
    <row r="70" spans="2:9">
      <c r="B70" s="6">
        <v>66</v>
      </c>
      <c r="C70" s="7"/>
      <c r="D70" s="7"/>
      <c r="E70" s="7"/>
      <c r="F70" s="7"/>
      <c r="G70" s="7"/>
      <c r="H70" s="7"/>
      <c r="I70" s="7"/>
    </row>
    <row r="71" spans="2:9">
      <c r="B71" s="6">
        <v>67</v>
      </c>
      <c r="C71" s="7"/>
      <c r="D71" s="7"/>
      <c r="E71" s="7"/>
      <c r="F71" s="7"/>
      <c r="G71" s="7"/>
      <c r="H71" s="7"/>
      <c r="I71" s="7"/>
    </row>
    <row r="72" spans="2:9">
      <c r="B72" s="6">
        <v>68</v>
      </c>
      <c r="C72" s="7"/>
      <c r="D72" s="7"/>
      <c r="E72" s="7"/>
      <c r="F72" s="7"/>
      <c r="G72" s="7"/>
      <c r="H72" s="7"/>
      <c r="I72" s="7"/>
    </row>
    <row r="73" spans="2:9">
      <c r="B73" s="6">
        <v>69</v>
      </c>
      <c r="C73" s="7"/>
      <c r="D73" s="7"/>
      <c r="E73" s="7"/>
      <c r="F73" s="7"/>
      <c r="G73" s="7"/>
      <c r="H73" s="7"/>
      <c r="I73" s="7"/>
    </row>
    <row r="74" spans="2:9">
      <c r="B74" s="6">
        <v>70</v>
      </c>
      <c r="C74" s="7"/>
      <c r="D74" s="7"/>
      <c r="E74" s="7"/>
      <c r="F74" s="7"/>
      <c r="G74" s="7"/>
      <c r="H74" s="7"/>
      <c r="I74" s="7"/>
    </row>
    <row r="75" spans="2:9">
      <c r="B75" s="6">
        <v>71</v>
      </c>
      <c r="C75" s="7"/>
      <c r="D75" s="7"/>
      <c r="E75" s="7"/>
      <c r="F75" s="7"/>
      <c r="G75" s="7"/>
      <c r="H75" s="7"/>
      <c r="I75" s="7"/>
    </row>
    <row r="76" spans="2:9">
      <c r="B76" s="6">
        <v>72</v>
      </c>
      <c r="C76" s="7"/>
      <c r="D76" s="7"/>
      <c r="E76" s="7"/>
      <c r="F76" s="7"/>
      <c r="G76" s="7"/>
      <c r="H76" s="7"/>
      <c r="I76" s="7"/>
    </row>
    <row r="77" spans="2:9">
      <c r="B77" s="6">
        <v>73</v>
      </c>
      <c r="C77" s="7"/>
      <c r="D77" s="7"/>
      <c r="E77" s="7"/>
      <c r="F77" s="7"/>
      <c r="G77" s="7"/>
      <c r="H77" s="7"/>
      <c r="I77" s="7"/>
    </row>
    <row r="78" spans="2:9">
      <c r="B78" s="6">
        <v>74</v>
      </c>
      <c r="C78" s="7"/>
      <c r="D78" s="7"/>
      <c r="E78" s="7"/>
      <c r="F78" s="7"/>
      <c r="G78" s="7"/>
      <c r="H78" s="7"/>
      <c r="I78" s="7"/>
    </row>
    <row r="79" spans="2:9">
      <c r="B79" s="6">
        <v>75</v>
      </c>
      <c r="C79" s="7"/>
      <c r="D79" s="7"/>
      <c r="E79" s="7"/>
      <c r="F79" s="7"/>
      <c r="G79" s="7"/>
      <c r="H79" s="7"/>
      <c r="I79" s="7"/>
    </row>
    <row r="80" spans="2:9">
      <c r="B80" s="6">
        <v>76</v>
      </c>
      <c r="C80" s="7"/>
      <c r="D80" s="7"/>
      <c r="E80" s="7"/>
      <c r="F80" s="7"/>
      <c r="G80" s="7"/>
      <c r="H80" s="7"/>
      <c r="I80" s="7"/>
    </row>
    <row r="81" spans="2:9">
      <c r="B81" s="6">
        <v>77</v>
      </c>
      <c r="C81" s="7"/>
      <c r="D81" s="7"/>
      <c r="E81" s="7"/>
      <c r="F81" s="7"/>
      <c r="G81" s="7"/>
      <c r="H81" s="7"/>
      <c r="I81" s="7"/>
    </row>
    <row r="82" spans="2:9">
      <c r="B82" s="6">
        <v>78</v>
      </c>
      <c r="C82" s="7"/>
      <c r="D82" s="7"/>
      <c r="E82" s="7"/>
      <c r="F82" s="7"/>
      <c r="G82" s="7"/>
      <c r="H82" s="7"/>
      <c r="I82" s="7"/>
    </row>
    <row r="83" spans="2:9">
      <c r="B83" s="6">
        <v>79</v>
      </c>
      <c r="C83" s="7"/>
      <c r="D83" s="7"/>
      <c r="E83" s="7"/>
      <c r="F83" s="7"/>
      <c r="G83" s="7"/>
      <c r="H83" s="7"/>
      <c r="I83" s="7"/>
    </row>
    <row r="84" spans="2:9">
      <c r="B84" s="6">
        <v>80</v>
      </c>
      <c r="C84" s="7"/>
      <c r="D84" s="7"/>
      <c r="E84" s="7"/>
      <c r="F84" s="7"/>
      <c r="G84" s="7"/>
      <c r="H84" s="7"/>
      <c r="I84" s="7"/>
    </row>
    <row r="85" spans="2:9">
      <c r="B85" s="6">
        <v>81</v>
      </c>
      <c r="C85" s="7"/>
      <c r="D85" s="7"/>
      <c r="E85" s="7"/>
      <c r="F85" s="7"/>
      <c r="G85" s="7"/>
      <c r="H85" s="7"/>
      <c r="I85" s="7"/>
    </row>
    <row r="86" spans="2:9">
      <c r="B86" s="6">
        <v>82</v>
      </c>
      <c r="C86" s="7"/>
      <c r="D86" s="7"/>
      <c r="E86" s="7"/>
      <c r="F86" s="7"/>
      <c r="G86" s="7"/>
      <c r="H86" s="7"/>
      <c r="I86" s="7"/>
    </row>
    <row r="87" spans="2:9">
      <c r="B87" s="6">
        <v>83</v>
      </c>
      <c r="C87" s="7"/>
      <c r="D87" s="7"/>
      <c r="E87" s="7"/>
      <c r="F87" s="7"/>
      <c r="G87" s="7"/>
      <c r="H87" s="7"/>
      <c r="I87" s="7"/>
    </row>
    <row r="88" spans="2:9">
      <c r="B88" s="6">
        <v>84</v>
      </c>
      <c r="C88" s="7"/>
      <c r="D88" s="7"/>
      <c r="E88" s="7"/>
      <c r="F88" s="7"/>
      <c r="G88" s="7"/>
      <c r="H88" s="7"/>
      <c r="I88" s="7"/>
    </row>
    <row r="89" spans="2:9">
      <c r="B89" s="6">
        <v>85</v>
      </c>
      <c r="C89" s="7"/>
      <c r="D89" s="7"/>
      <c r="E89" s="7"/>
      <c r="F89" s="7"/>
      <c r="G89" s="7"/>
      <c r="H89" s="7"/>
      <c r="I89" s="7"/>
    </row>
    <row r="90" spans="2:9">
      <c r="B90" s="6">
        <v>86</v>
      </c>
      <c r="C90" s="7"/>
      <c r="D90" s="7"/>
      <c r="E90" s="7"/>
      <c r="F90" s="7"/>
      <c r="G90" s="7"/>
      <c r="H90" s="7"/>
      <c r="I90" s="7"/>
    </row>
    <row r="91" spans="2:9">
      <c r="B91" s="6">
        <v>87</v>
      </c>
      <c r="C91" s="7"/>
      <c r="D91" s="7"/>
      <c r="E91" s="7"/>
      <c r="F91" s="7"/>
      <c r="G91" s="7"/>
      <c r="H91" s="7"/>
      <c r="I91" s="7"/>
    </row>
    <row r="92" spans="2:9">
      <c r="B92" s="6">
        <v>88</v>
      </c>
      <c r="C92" s="7"/>
      <c r="D92" s="7"/>
      <c r="E92" s="7"/>
      <c r="F92" s="7"/>
      <c r="G92" s="7"/>
      <c r="H92" s="7"/>
      <c r="I92" s="7"/>
    </row>
    <row r="93" spans="2:9">
      <c r="B93" s="6">
        <v>89</v>
      </c>
      <c r="C93" s="7"/>
      <c r="D93" s="7"/>
      <c r="E93" s="7"/>
      <c r="F93" s="7"/>
      <c r="G93" s="7"/>
      <c r="H93" s="7"/>
      <c r="I93" s="7"/>
    </row>
    <row r="94" spans="2:9">
      <c r="B94" s="6">
        <v>90</v>
      </c>
      <c r="C94" s="7"/>
      <c r="D94" s="7"/>
      <c r="E94" s="7"/>
      <c r="F94" s="7"/>
      <c r="G94" s="7"/>
      <c r="H94" s="7"/>
      <c r="I94" s="7"/>
    </row>
    <row r="95" spans="2:9">
      <c r="B95" s="6">
        <v>91</v>
      </c>
      <c r="C95" s="7"/>
      <c r="D95" s="7"/>
      <c r="E95" s="7"/>
      <c r="F95" s="7"/>
      <c r="G95" s="7"/>
      <c r="H95" s="7"/>
      <c r="I95" s="7"/>
    </row>
    <row r="96" spans="2:9">
      <c r="B96" s="6">
        <v>92</v>
      </c>
      <c r="C96" s="7"/>
      <c r="D96" s="7"/>
      <c r="E96" s="7"/>
      <c r="F96" s="7"/>
      <c r="G96" s="7"/>
      <c r="H96" s="7"/>
      <c r="I96" s="7"/>
    </row>
    <row r="97" spans="2:9">
      <c r="B97" s="6">
        <v>93</v>
      </c>
      <c r="C97" s="7"/>
      <c r="D97" s="7"/>
      <c r="E97" s="7"/>
      <c r="F97" s="7"/>
      <c r="G97" s="7"/>
      <c r="H97" s="7"/>
      <c r="I97" s="7"/>
    </row>
    <row r="98" spans="2:9">
      <c r="B98" s="6">
        <v>94</v>
      </c>
      <c r="C98" s="7"/>
      <c r="D98" s="7"/>
      <c r="E98" s="7"/>
      <c r="F98" s="7"/>
      <c r="G98" s="7"/>
      <c r="H98" s="7"/>
      <c r="I98" s="7"/>
    </row>
    <row r="99" spans="2:9">
      <c r="B99" s="6">
        <v>95</v>
      </c>
      <c r="C99" s="7"/>
      <c r="D99" s="7"/>
      <c r="E99" s="7"/>
      <c r="F99" s="7"/>
      <c r="G99" s="7"/>
      <c r="H99" s="7"/>
      <c r="I99" s="7"/>
    </row>
    <row r="100" spans="2:9">
      <c r="B100" s="6">
        <v>96</v>
      </c>
      <c r="C100" s="7"/>
      <c r="D100" s="7"/>
      <c r="E100" s="7"/>
      <c r="F100" s="7"/>
      <c r="G100" s="7"/>
      <c r="H100" s="7"/>
      <c r="I100" s="7"/>
    </row>
    <row r="101" spans="2:9">
      <c r="B101" s="6">
        <v>97</v>
      </c>
      <c r="C101" s="7"/>
      <c r="D101" s="7"/>
      <c r="E101" s="7"/>
      <c r="F101" s="7"/>
      <c r="G101" s="7"/>
      <c r="H101" s="7"/>
      <c r="I101" s="7"/>
    </row>
    <row r="102" spans="2:9">
      <c r="B102" s="6">
        <v>98</v>
      </c>
      <c r="C102" s="7"/>
      <c r="D102" s="7"/>
      <c r="E102" s="7"/>
      <c r="F102" s="7"/>
      <c r="G102" s="7"/>
      <c r="H102" s="7"/>
      <c r="I102" s="7"/>
    </row>
    <row r="103" spans="2:9">
      <c r="B103" s="6">
        <v>99</v>
      </c>
      <c r="C103" s="7"/>
      <c r="D103" s="7"/>
      <c r="E103" s="7"/>
      <c r="F103" s="7"/>
      <c r="G103" s="7"/>
      <c r="H103" s="7"/>
      <c r="I103" s="7"/>
    </row>
    <row r="104" spans="2:9">
      <c r="B104" s="6">
        <v>100</v>
      </c>
      <c r="C104" s="7"/>
      <c r="D104" s="7"/>
      <c r="E104" s="7"/>
      <c r="F104" s="7"/>
      <c r="G104" s="7"/>
      <c r="H104" s="7"/>
      <c r="I104" s="7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30DA-F678-4E1F-BAE7-B5C734E20520}">
  <dimension ref="B1:H104"/>
  <sheetViews>
    <sheetView workbookViewId="0">
      <selection activeCell="H9" sqref="H9"/>
    </sheetView>
  </sheetViews>
  <sheetFormatPr defaultColWidth="8.75" defaultRowHeight="18.75"/>
  <cols>
    <col min="1" max="1" width="1" style="2" customWidth="1"/>
    <col min="2" max="2" width="6.125" style="1" customWidth="1"/>
    <col min="3" max="3" width="29.25" style="2" customWidth="1"/>
    <col min="4" max="4" width="19.625" style="2" customWidth="1"/>
    <col min="5" max="5" width="12.25" style="2" customWidth="1"/>
    <col min="6" max="6" width="30.625" style="2" customWidth="1"/>
    <col min="7" max="8" width="18.25" style="2" customWidth="1"/>
    <col min="9" max="16384" width="8.75" style="2"/>
  </cols>
  <sheetData>
    <row r="1" spans="2:8" ht="6" customHeight="1"/>
    <row r="2" spans="2:8" ht="30">
      <c r="C2" s="3" t="s">
        <v>27</v>
      </c>
    </row>
    <row r="3" spans="2:8" ht="6" customHeight="1"/>
    <row r="4" spans="2:8" ht="22.5" customHeight="1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>
      <c r="B5" s="6">
        <v>1</v>
      </c>
      <c r="C5" s="7" t="s">
        <v>28</v>
      </c>
      <c r="D5" s="7" t="s">
        <v>53</v>
      </c>
      <c r="E5" s="7" t="s">
        <v>56</v>
      </c>
      <c r="F5" s="7" t="s">
        <v>62</v>
      </c>
      <c r="G5" s="7" t="s">
        <v>30</v>
      </c>
      <c r="H5" s="7" t="s">
        <v>32</v>
      </c>
    </row>
    <row r="6" spans="2:8">
      <c r="B6" s="6">
        <v>2</v>
      </c>
      <c r="C6" s="7" t="s">
        <v>29</v>
      </c>
      <c r="D6" s="7" t="s">
        <v>54</v>
      </c>
      <c r="E6" s="7" t="s">
        <v>57</v>
      </c>
      <c r="F6" s="7" t="s">
        <v>63</v>
      </c>
      <c r="G6" s="7" t="s">
        <v>31</v>
      </c>
      <c r="H6" s="7" t="s">
        <v>65</v>
      </c>
    </row>
    <row r="7" spans="2:8">
      <c r="B7" s="6">
        <v>3</v>
      </c>
      <c r="C7" s="7" t="s">
        <v>51</v>
      </c>
      <c r="D7" s="7" t="s">
        <v>55</v>
      </c>
      <c r="E7" s="7" t="s">
        <v>58</v>
      </c>
      <c r="F7" s="7" t="s">
        <v>61</v>
      </c>
      <c r="G7" s="7" t="s">
        <v>64</v>
      </c>
      <c r="H7" s="7" t="s">
        <v>66</v>
      </c>
    </row>
    <row r="8" spans="2:8">
      <c r="B8" s="6">
        <v>4</v>
      </c>
      <c r="C8" s="7" t="s">
        <v>52</v>
      </c>
      <c r="D8" s="7" t="s">
        <v>60</v>
      </c>
      <c r="E8" s="7" t="s">
        <v>59</v>
      </c>
      <c r="F8" s="7" t="s">
        <v>67</v>
      </c>
      <c r="G8" s="7" t="s">
        <v>68</v>
      </c>
      <c r="H8" s="7" t="s">
        <v>69</v>
      </c>
    </row>
    <row r="9" spans="2:8">
      <c r="B9" s="6">
        <v>5</v>
      </c>
      <c r="C9" s="7"/>
      <c r="D9" s="7"/>
      <c r="E9" s="7"/>
      <c r="F9" s="7"/>
      <c r="G9" s="7"/>
      <c r="H9" s="7"/>
    </row>
    <row r="10" spans="2:8">
      <c r="B10" s="6">
        <v>6</v>
      </c>
      <c r="C10" s="7"/>
      <c r="D10" s="7"/>
      <c r="E10" s="7"/>
      <c r="F10" s="7"/>
      <c r="G10" s="7"/>
      <c r="H10" s="7"/>
    </row>
    <row r="11" spans="2:8">
      <c r="B11" s="6">
        <v>7</v>
      </c>
      <c r="C11" s="7"/>
      <c r="D11" s="7"/>
      <c r="E11" s="7"/>
      <c r="F11" s="7"/>
      <c r="G11" s="7"/>
      <c r="H11" s="7"/>
    </row>
    <row r="12" spans="2:8">
      <c r="B12" s="6">
        <v>8</v>
      </c>
      <c r="C12" s="7"/>
      <c r="D12" s="7"/>
      <c r="E12" s="7"/>
      <c r="F12" s="7"/>
      <c r="G12" s="7"/>
      <c r="H12" s="7"/>
    </row>
    <row r="13" spans="2:8">
      <c r="B13" s="6">
        <v>9</v>
      </c>
      <c r="C13" s="7"/>
      <c r="D13" s="7"/>
      <c r="E13" s="7"/>
      <c r="F13" s="7"/>
      <c r="G13" s="7"/>
      <c r="H13" s="7"/>
    </row>
    <row r="14" spans="2:8">
      <c r="B14" s="6">
        <v>10</v>
      </c>
      <c r="C14" s="7"/>
      <c r="D14" s="7"/>
      <c r="E14" s="7"/>
      <c r="F14" s="7"/>
      <c r="G14" s="7"/>
      <c r="H14" s="7"/>
    </row>
    <row r="15" spans="2:8">
      <c r="B15" s="6">
        <v>11</v>
      </c>
      <c r="C15" s="7"/>
      <c r="D15" s="7"/>
      <c r="E15" s="7"/>
      <c r="F15" s="7"/>
      <c r="G15" s="7"/>
      <c r="H15" s="7"/>
    </row>
    <row r="16" spans="2:8">
      <c r="B16" s="6">
        <v>12</v>
      </c>
      <c r="C16" s="7"/>
      <c r="D16" s="7"/>
      <c r="E16" s="7"/>
      <c r="F16" s="7"/>
      <c r="G16" s="7"/>
      <c r="H16" s="7"/>
    </row>
    <row r="17" spans="2:8">
      <c r="B17" s="6">
        <v>13</v>
      </c>
      <c r="C17" s="7"/>
      <c r="D17" s="7"/>
      <c r="E17" s="7"/>
      <c r="F17" s="7"/>
      <c r="G17" s="7"/>
      <c r="H17" s="7"/>
    </row>
    <row r="18" spans="2:8">
      <c r="B18" s="6">
        <v>14</v>
      </c>
      <c r="C18" s="7"/>
      <c r="D18" s="7"/>
      <c r="E18" s="7"/>
      <c r="F18" s="7"/>
      <c r="G18" s="7"/>
      <c r="H18" s="7"/>
    </row>
    <row r="19" spans="2:8">
      <c r="B19" s="6">
        <v>15</v>
      </c>
      <c r="C19" s="7"/>
      <c r="D19" s="7"/>
      <c r="E19" s="7"/>
      <c r="F19" s="7"/>
      <c r="G19" s="7"/>
      <c r="H19" s="7"/>
    </row>
    <row r="20" spans="2:8">
      <c r="B20" s="6">
        <v>16</v>
      </c>
      <c r="C20" s="7"/>
      <c r="D20" s="7"/>
      <c r="E20" s="7"/>
      <c r="F20" s="7"/>
      <c r="G20" s="7"/>
      <c r="H20" s="7"/>
    </row>
    <row r="21" spans="2:8">
      <c r="B21" s="6">
        <v>17</v>
      </c>
      <c r="C21" s="7"/>
      <c r="D21" s="7"/>
      <c r="E21" s="7"/>
      <c r="F21" s="7"/>
      <c r="G21" s="7"/>
      <c r="H21" s="7"/>
    </row>
    <row r="22" spans="2:8">
      <c r="B22" s="6">
        <v>18</v>
      </c>
      <c r="C22" s="7"/>
      <c r="D22" s="7"/>
      <c r="E22" s="7"/>
      <c r="F22" s="7"/>
      <c r="G22" s="7"/>
      <c r="H22" s="7"/>
    </row>
    <row r="23" spans="2:8">
      <c r="B23" s="6">
        <v>19</v>
      </c>
      <c r="C23" s="7"/>
      <c r="D23" s="7"/>
      <c r="E23" s="7"/>
      <c r="F23" s="7"/>
      <c r="G23" s="7"/>
      <c r="H23" s="7"/>
    </row>
    <row r="24" spans="2:8">
      <c r="B24" s="6">
        <v>20</v>
      </c>
      <c r="C24" s="7"/>
      <c r="D24" s="7"/>
      <c r="E24" s="7"/>
      <c r="F24" s="7"/>
      <c r="G24" s="7"/>
      <c r="H24" s="7"/>
    </row>
    <row r="25" spans="2:8">
      <c r="B25" s="6">
        <v>21</v>
      </c>
      <c r="C25" s="7"/>
      <c r="D25" s="7"/>
      <c r="E25" s="7"/>
      <c r="F25" s="7"/>
      <c r="G25" s="7"/>
      <c r="H25" s="7"/>
    </row>
    <row r="26" spans="2:8">
      <c r="B26" s="6">
        <v>22</v>
      </c>
      <c r="C26" s="7"/>
      <c r="D26" s="7"/>
      <c r="E26" s="7"/>
      <c r="F26" s="7"/>
      <c r="G26" s="7"/>
      <c r="H26" s="7"/>
    </row>
    <row r="27" spans="2:8">
      <c r="B27" s="6">
        <v>23</v>
      </c>
      <c r="C27" s="7"/>
      <c r="D27" s="7"/>
      <c r="E27" s="7"/>
      <c r="F27" s="7"/>
      <c r="G27" s="7"/>
      <c r="H27" s="7"/>
    </row>
    <row r="28" spans="2:8">
      <c r="B28" s="6">
        <v>24</v>
      </c>
      <c r="C28" s="7"/>
      <c r="D28" s="7"/>
      <c r="E28" s="7"/>
      <c r="F28" s="7"/>
      <c r="G28" s="7"/>
      <c r="H28" s="7"/>
    </row>
    <row r="29" spans="2:8">
      <c r="B29" s="6">
        <v>25</v>
      </c>
      <c r="C29" s="7"/>
      <c r="D29" s="7"/>
      <c r="E29" s="7"/>
      <c r="F29" s="7"/>
      <c r="G29" s="7"/>
      <c r="H29" s="7"/>
    </row>
    <row r="30" spans="2:8">
      <c r="B30" s="6">
        <v>26</v>
      </c>
      <c r="C30" s="7"/>
      <c r="D30" s="7"/>
      <c r="E30" s="7"/>
      <c r="F30" s="7"/>
      <c r="G30" s="7"/>
      <c r="H30" s="7"/>
    </row>
    <row r="31" spans="2:8">
      <c r="B31" s="6">
        <v>27</v>
      </c>
      <c r="C31" s="7"/>
      <c r="D31" s="7"/>
      <c r="E31" s="7"/>
      <c r="F31" s="7"/>
      <c r="G31" s="7"/>
      <c r="H31" s="7"/>
    </row>
    <row r="32" spans="2:8">
      <c r="B32" s="6">
        <v>28</v>
      </c>
      <c r="C32" s="7"/>
      <c r="D32" s="7"/>
      <c r="E32" s="7"/>
      <c r="F32" s="7"/>
      <c r="G32" s="7"/>
      <c r="H32" s="7"/>
    </row>
    <row r="33" spans="2:8">
      <c r="B33" s="6">
        <v>29</v>
      </c>
      <c r="C33" s="7"/>
      <c r="D33" s="7"/>
      <c r="E33" s="7"/>
      <c r="F33" s="7"/>
      <c r="G33" s="7"/>
      <c r="H33" s="7"/>
    </row>
    <row r="34" spans="2:8">
      <c r="B34" s="6">
        <v>30</v>
      </c>
      <c r="C34" s="7"/>
      <c r="D34" s="7"/>
      <c r="E34" s="7"/>
      <c r="F34" s="7"/>
      <c r="G34" s="7"/>
      <c r="H34" s="7"/>
    </row>
    <row r="35" spans="2:8">
      <c r="B35" s="6">
        <v>31</v>
      </c>
      <c r="C35" s="7"/>
      <c r="D35" s="7"/>
      <c r="E35" s="7"/>
      <c r="F35" s="7"/>
      <c r="G35" s="7"/>
      <c r="H35" s="7"/>
    </row>
    <row r="36" spans="2:8">
      <c r="B36" s="6">
        <v>32</v>
      </c>
      <c r="C36" s="7"/>
      <c r="D36" s="7"/>
      <c r="E36" s="7"/>
      <c r="F36" s="7"/>
      <c r="G36" s="7"/>
      <c r="H36" s="7"/>
    </row>
    <row r="37" spans="2:8">
      <c r="B37" s="6">
        <v>33</v>
      </c>
      <c r="C37" s="7"/>
      <c r="D37" s="7"/>
      <c r="E37" s="7"/>
      <c r="F37" s="7"/>
      <c r="G37" s="7"/>
      <c r="H37" s="7"/>
    </row>
    <row r="38" spans="2:8">
      <c r="B38" s="6">
        <v>34</v>
      </c>
      <c r="C38" s="7"/>
      <c r="D38" s="7"/>
      <c r="E38" s="7"/>
      <c r="F38" s="7"/>
      <c r="G38" s="7"/>
      <c r="H38" s="7"/>
    </row>
    <row r="39" spans="2:8">
      <c r="B39" s="6">
        <v>35</v>
      </c>
      <c r="C39" s="7"/>
      <c r="D39" s="7"/>
      <c r="E39" s="7"/>
      <c r="F39" s="7"/>
      <c r="G39" s="7"/>
      <c r="H39" s="7"/>
    </row>
    <row r="40" spans="2:8">
      <c r="B40" s="6">
        <v>36</v>
      </c>
      <c r="C40" s="7"/>
      <c r="D40" s="7"/>
      <c r="E40" s="7"/>
      <c r="F40" s="7"/>
      <c r="G40" s="7"/>
      <c r="H40" s="7"/>
    </row>
    <row r="41" spans="2:8">
      <c r="B41" s="6">
        <v>37</v>
      </c>
      <c r="C41" s="7"/>
      <c r="D41" s="7"/>
      <c r="E41" s="7"/>
      <c r="F41" s="7"/>
      <c r="G41" s="7"/>
      <c r="H41" s="7"/>
    </row>
    <row r="42" spans="2:8">
      <c r="B42" s="6">
        <v>38</v>
      </c>
      <c r="C42" s="7"/>
      <c r="D42" s="7"/>
      <c r="E42" s="7"/>
      <c r="F42" s="7"/>
      <c r="G42" s="7"/>
      <c r="H42" s="7"/>
    </row>
    <row r="43" spans="2:8">
      <c r="B43" s="6">
        <v>39</v>
      </c>
      <c r="C43" s="7"/>
      <c r="D43" s="7"/>
      <c r="E43" s="7"/>
      <c r="F43" s="7"/>
      <c r="G43" s="7"/>
      <c r="H43" s="7"/>
    </row>
    <row r="44" spans="2:8">
      <c r="B44" s="6">
        <v>40</v>
      </c>
      <c r="C44" s="7"/>
      <c r="D44" s="7"/>
      <c r="E44" s="7"/>
      <c r="F44" s="7"/>
      <c r="G44" s="7"/>
      <c r="H44" s="7"/>
    </row>
    <row r="45" spans="2:8">
      <c r="B45" s="6">
        <v>41</v>
      </c>
      <c r="C45" s="7"/>
      <c r="D45" s="7"/>
      <c r="E45" s="7"/>
      <c r="F45" s="7"/>
      <c r="G45" s="7"/>
      <c r="H45" s="7"/>
    </row>
    <row r="46" spans="2:8">
      <c r="B46" s="6">
        <v>42</v>
      </c>
      <c r="C46" s="7"/>
      <c r="D46" s="7"/>
      <c r="E46" s="7"/>
      <c r="F46" s="7"/>
      <c r="G46" s="7"/>
      <c r="H46" s="7"/>
    </row>
    <row r="47" spans="2:8">
      <c r="B47" s="6">
        <v>43</v>
      </c>
      <c r="C47" s="7"/>
      <c r="D47" s="7"/>
      <c r="E47" s="7"/>
      <c r="F47" s="7"/>
      <c r="G47" s="7"/>
      <c r="H47" s="7"/>
    </row>
    <row r="48" spans="2:8">
      <c r="B48" s="6">
        <v>44</v>
      </c>
      <c r="C48" s="7"/>
      <c r="D48" s="7"/>
      <c r="E48" s="7"/>
      <c r="F48" s="7"/>
      <c r="G48" s="7"/>
      <c r="H48" s="7"/>
    </row>
    <row r="49" spans="2:8">
      <c r="B49" s="6">
        <v>45</v>
      </c>
      <c r="C49" s="7"/>
      <c r="D49" s="7"/>
      <c r="E49" s="7"/>
      <c r="F49" s="7"/>
      <c r="G49" s="7"/>
      <c r="H49" s="7"/>
    </row>
    <row r="50" spans="2:8">
      <c r="B50" s="6">
        <v>46</v>
      </c>
      <c r="C50" s="7"/>
      <c r="D50" s="7"/>
      <c r="E50" s="7"/>
      <c r="F50" s="7"/>
      <c r="G50" s="7"/>
      <c r="H50" s="7"/>
    </row>
    <row r="51" spans="2:8">
      <c r="B51" s="6">
        <v>47</v>
      </c>
      <c r="C51" s="7"/>
      <c r="D51" s="7"/>
      <c r="E51" s="7"/>
      <c r="F51" s="7"/>
      <c r="G51" s="7"/>
      <c r="H51" s="7"/>
    </row>
    <row r="52" spans="2:8">
      <c r="B52" s="6">
        <v>48</v>
      </c>
      <c r="C52" s="7"/>
      <c r="D52" s="7"/>
      <c r="E52" s="7"/>
      <c r="F52" s="7"/>
      <c r="G52" s="7"/>
      <c r="H52" s="7"/>
    </row>
    <row r="53" spans="2:8">
      <c r="B53" s="6">
        <v>49</v>
      </c>
      <c r="C53" s="7"/>
      <c r="D53" s="7"/>
      <c r="E53" s="7"/>
      <c r="F53" s="7"/>
      <c r="G53" s="7"/>
      <c r="H53" s="7"/>
    </row>
    <row r="54" spans="2:8">
      <c r="B54" s="6">
        <v>50</v>
      </c>
      <c r="C54" s="7"/>
      <c r="D54" s="7"/>
      <c r="E54" s="7"/>
      <c r="F54" s="7"/>
      <c r="G54" s="7"/>
      <c r="H54" s="7"/>
    </row>
    <row r="55" spans="2:8">
      <c r="B55" s="6">
        <v>51</v>
      </c>
      <c r="C55" s="7"/>
      <c r="D55" s="7"/>
      <c r="E55" s="7"/>
      <c r="F55" s="7"/>
      <c r="G55" s="7"/>
      <c r="H55" s="7"/>
    </row>
    <row r="56" spans="2:8">
      <c r="B56" s="6">
        <v>52</v>
      </c>
      <c r="C56" s="7"/>
      <c r="D56" s="7"/>
      <c r="E56" s="7"/>
      <c r="F56" s="7"/>
      <c r="G56" s="7"/>
      <c r="H56" s="7"/>
    </row>
    <row r="57" spans="2:8">
      <c r="B57" s="6">
        <v>53</v>
      </c>
      <c r="C57" s="7"/>
      <c r="D57" s="7"/>
      <c r="E57" s="7"/>
      <c r="F57" s="7"/>
      <c r="G57" s="7"/>
      <c r="H57" s="7"/>
    </row>
    <row r="58" spans="2:8">
      <c r="B58" s="6">
        <v>54</v>
      </c>
      <c r="C58" s="7"/>
      <c r="D58" s="7"/>
      <c r="E58" s="7"/>
      <c r="F58" s="7"/>
      <c r="G58" s="7"/>
      <c r="H58" s="7"/>
    </row>
    <row r="59" spans="2:8">
      <c r="B59" s="6">
        <v>55</v>
      </c>
      <c r="C59" s="7"/>
      <c r="D59" s="7"/>
      <c r="E59" s="7"/>
      <c r="F59" s="7"/>
      <c r="G59" s="7"/>
      <c r="H59" s="7"/>
    </row>
    <row r="60" spans="2:8">
      <c r="B60" s="6">
        <v>56</v>
      </c>
      <c r="C60" s="7"/>
      <c r="D60" s="7"/>
      <c r="E60" s="7"/>
      <c r="F60" s="7"/>
      <c r="G60" s="7"/>
      <c r="H60" s="7"/>
    </row>
    <row r="61" spans="2:8">
      <c r="B61" s="6">
        <v>57</v>
      </c>
      <c r="C61" s="7"/>
      <c r="D61" s="7"/>
      <c r="E61" s="7"/>
      <c r="F61" s="7"/>
      <c r="G61" s="7"/>
      <c r="H61" s="7"/>
    </row>
    <row r="62" spans="2:8">
      <c r="B62" s="6">
        <v>58</v>
      </c>
      <c r="C62" s="7"/>
      <c r="D62" s="7"/>
      <c r="E62" s="7"/>
      <c r="F62" s="7"/>
      <c r="G62" s="7"/>
      <c r="H62" s="7"/>
    </row>
    <row r="63" spans="2:8">
      <c r="B63" s="6">
        <v>59</v>
      </c>
      <c r="C63" s="7"/>
      <c r="D63" s="7"/>
      <c r="E63" s="7"/>
      <c r="F63" s="7"/>
      <c r="G63" s="7"/>
      <c r="H63" s="7"/>
    </row>
    <row r="64" spans="2:8">
      <c r="B64" s="6">
        <v>60</v>
      </c>
      <c r="C64" s="7"/>
      <c r="D64" s="7"/>
      <c r="E64" s="7"/>
      <c r="F64" s="7"/>
      <c r="G64" s="7"/>
      <c r="H64" s="7"/>
    </row>
    <row r="65" spans="2:8">
      <c r="B65" s="6">
        <v>61</v>
      </c>
      <c r="C65" s="7"/>
      <c r="D65" s="7"/>
      <c r="E65" s="7"/>
      <c r="F65" s="7"/>
      <c r="G65" s="7"/>
      <c r="H65" s="7"/>
    </row>
    <row r="66" spans="2:8">
      <c r="B66" s="6">
        <v>62</v>
      </c>
      <c r="C66" s="7"/>
      <c r="D66" s="7"/>
      <c r="E66" s="7"/>
      <c r="F66" s="7"/>
      <c r="G66" s="7"/>
      <c r="H66" s="7"/>
    </row>
    <row r="67" spans="2:8">
      <c r="B67" s="6">
        <v>63</v>
      </c>
      <c r="C67" s="7"/>
      <c r="D67" s="7"/>
      <c r="E67" s="7"/>
      <c r="F67" s="7"/>
      <c r="G67" s="7"/>
      <c r="H67" s="7"/>
    </row>
    <row r="68" spans="2:8">
      <c r="B68" s="6">
        <v>64</v>
      </c>
      <c r="C68" s="7"/>
      <c r="D68" s="7"/>
      <c r="E68" s="7"/>
      <c r="F68" s="7"/>
      <c r="G68" s="7"/>
      <c r="H68" s="7"/>
    </row>
    <row r="69" spans="2:8">
      <c r="B69" s="6">
        <v>65</v>
      </c>
      <c r="C69" s="7"/>
      <c r="D69" s="7"/>
      <c r="E69" s="7"/>
      <c r="F69" s="7"/>
      <c r="G69" s="7"/>
      <c r="H69" s="7"/>
    </row>
    <row r="70" spans="2:8">
      <c r="B70" s="6">
        <v>66</v>
      </c>
      <c r="C70" s="7"/>
      <c r="D70" s="7"/>
      <c r="E70" s="7"/>
      <c r="F70" s="7"/>
      <c r="G70" s="7"/>
      <c r="H70" s="7"/>
    </row>
    <row r="71" spans="2:8">
      <c r="B71" s="6">
        <v>67</v>
      </c>
      <c r="C71" s="7"/>
      <c r="D71" s="7"/>
      <c r="E71" s="7"/>
      <c r="F71" s="7"/>
      <c r="G71" s="7"/>
      <c r="H71" s="7"/>
    </row>
    <row r="72" spans="2:8">
      <c r="B72" s="6">
        <v>68</v>
      </c>
      <c r="C72" s="7"/>
      <c r="D72" s="7"/>
      <c r="E72" s="7"/>
      <c r="F72" s="7"/>
      <c r="G72" s="7"/>
      <c r="H72" s="7"/>
    </row>
    <row r="73" spans="2:8">
      <c r="B73" s="6">
        <v>69</v>
      </c>
      <c r="C73" s="7"/>
      <c r="D73" s="7"/>
      <c r="E73" s="7"/>
      <c r="F73" s="7"/>
      <c r="G73" s="7"/>
      <c r="H73" s="7"/>
    </row>
    <row r="74" spans="2:8">
      <c r="B74" s="6">
        <v>70</v>
      </c>
      <c r="C74" s="7"/>
      <c r="D74" s="7"/>
      <c r="E74" s="7"/>
      <c r="F74" s="7"/>
      <c r="G74" s="7"/>
      <c r="H74" s="7"/>
    </row>
    <row r="75" spans="2:8">
      <c r="B75" s="6">
        <v>71</v>
      </c>
      <c r="C75" s="7"/>
      <c r="D75" s="7"/>
      <c r="E75" s="7"/>
      <c r="F75" s="7"/>
      <c r="G75" s="7"/>
      <c r="H75" s="7"/>
    </row>
    <row r="76" spans="2:8">
      <c r="B76" s="6">
        <v>72</v>
      </c>
      <c r="C76" s="7"/>
      <c r="D76" s="7"/>
      <c r="E76" s="7"/>
      <c r="F76" s="7"/>
      <c r="G76" s="7"/>
      <c r="H76" s="7"/>
    </row>
    <row r="77" spans="2:8">
      <c r="B77" s="6">
        <v>73</v>
      </c>
      <c r="C77" s="7"/>
      <c r="D77" s="7"/>
      <c r="E77" s="7"/>
      <c r="F77" s="7"/>
      <c r="G77" s="7"/>
      <c r="H77" s="7"/>
    </row>
    <row r="78" spans="2:8">
      <c r="B78" s="6">
        <v>74</v>
      </c>
      <c r="C78" s="7"/>
      <c r="D78" s="7"/>
      <c r="E78" s="7"/>
      <c r="F78" s="7"/>
      <c r="G78" s="7"/>
      <c r="H78" s="7"/>
    </row>
    <row r="79" spans="2:8">
      <c r="B79" s="6">
        <v>75</v>
      </c>
      <c r="C79" s="7"/>
      <c r="D79" s="7"/>
      <c r="E79" s="7"/>
      <c r="F79" s="7"/>
      <c r="G79" s="7"/>
      <c r="H79" s="7"/>
    </row>
    <row r="80" spans="2:8">
      <c r="B80" s="6">
        <v>76</v>
      </c>
      <c r="C80" s="7"/>
      <c r="D80" s="7"/>
      <c r="E80" s="7"/>
      <c r="F80" s="7"/>
      <c r="G80" s="7"/>
      <c r="H80" s="7"/>
    </row>
    <row r="81" spans="2:8">
      <c r="B81" s="6">
        <v>77</v>
      </c>
      <c r="C81" s="7"/>
      <c r="D81" s="7"/>
      <c r="E81" s="7"/>
      <c r="F81" s="7"/>
      <c r="G81" s="7"/>
      <c r="H81" s="7"/>
    </row>
    <row r="82" spans="2:8">
      <c r="B82" s="6">
        <v>78</v>
      </c>
      <c r="C82" s="7"/>
      <c r="D82" s="7"/>
      <c r="E82" s="7"/>
      <c r="F82" s="7"/>
      <c r="G82" s="7"/>
      <c r="H82" s="7"/>
    </row>
    <row r="83" spans="2:8">
      <c r="B83" s="6">
        <v>79</v>
      </c>
      <c r="C83" s="7"/>
      <c r="D83" s="7"/>
      <c r="E83" s="7"/>
      <c r="F83" s="7"/>
      <c r="G83" s="7"/>
      <c r="H83" s="7"/>
    </row>
    <row r="84" spans="2:8">
      <c r="B84" s="6">
        <v>80</v>
      </c>
      <c r="C84" s="7"/>
      <c r="D84" s="7"/>
      <c r="E84" s="7"/>
      <c r="F84" s="7"/>
      <c r="G84" s="7"/>
      <c r="H84" s="7"/>
    </row>
    <row r="85" spans="2:8">
      <c r="B85" s="6">
        <v>81</v>
      </c>
      <c r="C85" s="7"/>
      <c r="D85" s="7"/>
      <c r="E85" s="7"/>
      <c r="F85" s="7"/>
      <c r="G85" s="7"/>
      <c r="H85" s="7"/>
    </row>
    <row r="86" spans="2:8">
      <c r="B86" s="6">
        <v>82</v>
      </c>
      <c r="C86" s="7"/>
      <c r="D86" s="7"/>
      <c r="E86" s="7"/>
      <c r="F86" s="7"/>
      <c r="G86" s="7"/>
      <c r="H86" s="7"/>
    </row>
    <row r="87" spans="2:8">
      <c r="B87" s="6">
        <v>83</v>
      </c>
      <c r="C87" s="7"/>
      <c r="D87" s="7"/>
      <c r="E87" s="7"/>
      <c r="F87" s="7"/>
      <c r="G87" s="7"/>
      <c r="H87" s="7"/>
    </row>
    <row r="88" spans="2:8">
      <c r="B88" s="6">
        <v>84</v>
      </c>
      <c r="C88" s="7"/>
      <c r="D88" s="7"/>
      <c r="E88" s="7"/>
      <c r="F88" s="7"/>
      <c r="G88" s="7"/>
      <c r="H88" s="7"/>
    </row>
    <row r="89" spans="2:8">
      <c r="B89" s="6">
        <v>85</v>
      </c>
      <c r="C89" s="7"/>
      <c r="D89" s="7"/>
      <c r="E89" s="7"/>
      <c r="F89" s="7"/>
      <c r="G89" s="7"/>
      <c r="H89" s="7"/>
    </row>
    <row r="90" spans="2:8">
      <c r="B90" s="6">
        <v>86</v>
      </c>
      <c r="C90" s="7"/>
      <c r="D90" s="7"/>
      <c r="E90" s="7"/>
      <c r="F90" s="7"/>
      <c r="G90" s="7"/>
      <c r="H90" s="7"/>
    </row>
    <row r="91" spans="2:8">
      <c r="B91" s="6">
        <v>87</v>
      </c>
      <c r="C91" s="7"/>
      <c r="D91" s="7"/>
      <c r="E91" s="7"/>
      <c r="F91" s="7"/>
      <c r="G91" s="7"/>
      <c r="H91" s="7"/>
    </row>
    <row r="92" spans="2:8">
      <c r="B92" s="6">
        <v>88</v>
      </c>
      <c r="C92" s="7"/>
      <c r="D92" s="7"/>
      <c r="E92" s="7"/>
      <c r="F92" s="7"/>
      <c r="G92" s="7"/>
      <c r="H92" s="7"/>
    </row>
    <row r="93" spans="2:8">
      <c r="B93" s="6">
        <v>89</v>
      </c>
      <c r="C93" s="7"/>
      <c r="D93" s="7"/>
      <c r="E93" s="7"/>
      <c r="F93" s="7"/>
      <c r="G93" s="7"/>
      <c r="H93" s="7"/>
    </row>
    <row r="94" spans="2:8">
      <c r="B94" s="6">
        <v>90</v>
      </c>
      <c r="C94" s="7"/>
      <c r="D94" s="7"/>
      <c r="E94" s="7"/>
      <c r="F94" s="7"/>
      <c r="G94" s="7"/>
      <c r="H94" s="7"/>
    </row>
    <row r="95" spans="2:8">
      <c r="B95" s="6">
        <v>91</v>
      </c>
      <c r="C95" s="7"/>
      <c r="D95" s="7"/>
      <c r="E95" s="7"/>
      <c r="F95" s="7"/>
      <c r="G95" s="7"/>
      <c r="H95" s="7"/>
    </row>
    <row r="96" spans="2:8">
      <c r="B96" s="6">
        <v>92</v>
      </c>
      <c r="C96" s="7"/>
      <c r="D96" s="7"/>
      <c r="E96" s="7"/>
      <c r="F96" s="7"/>
      <c r="G96" s="7"/>
      <c r="H96" s="7"/>
    </row>
    <row r="97" spans="2:8">
      <c r="B97" s="6">
        <v>93</v>
      </c>
      <c r="C97" s="7"/>
      <c r="D97" s="7"/>
      <c r="E97" s="7"/>
      <c r="F97" s="7"/>
      <c r="G97" s="7"/>
      <c r="H97" s="7"/>
    </row>
    <row r="98" spans="2:8">
      <c r="B98" s="6">
        <v>94</v>
      </c>
      <c r="C98" s="7"/>
      <c r="D98" s="7"/>
      <c r="E98" s="7"/>
      <c r="F98" s="7"/>
      <c r="G98" s="7"/>
      <c r="H98" s="7"/>
    </row>
    <row r="99" spans="2:8">
      <c r="B99" s="6">
        <v>95</v>
      </c>
      <c r="C99" s="7"/>
      <c r="D99" s="7"/>
      <c r="E99" s="7"/>
      <c r="F99" s="7"/>
      <c r="G99" s="7"/>
      <c r="H99" s="7"/>
    </row>
    <row r="100" spans="2:8">
      <c r="B100" s="6">
        <v>96</v>
      </c>
      <c r="C100" s="7"/>
      <c r="D100" s="7"/>
      <c r="E100" s="7"/>
      <c r="F100" s="7"/>
      <c r="G100" s="7"/>
      <c r="H100" s="7"/>
    </row>
    <row r="101" spans="2:8">
      <c r="B101" s="6">
        <v>97</v>
      </c>
      <c r="C101" s="7"/>
      <c r="D101" s="7"/>
      <c r="E101" s="7"/>
      <c r="F101" s="7"/>
      <c r="G101" s="7"/>
      <c r="H101" s="7"/>
    </row>
    <row r="102" spans="2:8">
      <c r="B102" s="6">
        <v>98</v>
      </c>
      <c r="C102" s="7"/>
      <c r="D102" s="7"/>
      <c r="E102" s="7"/>
      <c r="F102" s="7"/>
      <c r="G102" s="7"/>
      <c r="H102" s="7"/>
    </row>
    <row r="103" spans="2:8">
      <c r="B103" s="6">
        <v>99</v>
      </c>
      <c r="C103" s="7"/>
      <c r="D103" s="7"/>
      <c r="E103" s="7"/>
      <c r="F103" s="7"/>
      <c r="G103" s="7"/>
      <c r="H103" s="7"/>
    </row>
    <row r="104" spans="2:8">
      <c r="B104" s="6">
        <v>100</v>
      </c>
      <c r="C104" s="7"/>
      <c r="D104" s="7"/>
      <c r="E104" s="7"/>
      <c r="F104" s="7"/>
      <c r="G104" s="7"/>
      <c r="H104" s="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1675-A46F-48B7-80E2-EECFBB741DED}">
  <dimension ref="B1:AG49"/>
  <sheetViews>
    <sheetView tabSelected="1" zoomScaleNormal="100" zoomScaleSheetLayoutView="100" workbookViewId="0">
      <selection activeCell="T4" sqref="T4"/>
    </sheetView>
  </sheetViews>
  <sheetFormatPr defaultColWidth="8" defaultRowHeight="13.5" customHeight="1"/>
  <cols>
    <col min="1" max="2" width="9.75" style="8" customWidth="1"/>
    <col min="3" max="3" width="3.25" style="8" customWidth="1"/>
    <col min="4" max="4" width="9.375" style="8" customWidth="1"/>
    <col min="5" max="5" width="7.875" style="8" customWidth="1"/>
    <col min="6" max="6" width="3.75" style="8" customWidth="1"/>
    <col min="7" max="7" width="1" style="8" customWidth="1"/>
    <col min="8" max="8" width="3.75" style="8" customWidth="1"/>
    <col min="9" max="9" width="1" style="8" customWidth="1"/>
    <col min="10" max="10" width="3.75" style="8" customWidth="1"/>
    <col min="11" max="11" width="1.25" style="8" customWidth="1"/>
    <col min="12" max="12" width="3.75" style="8" customWidth="1"/>
    <col min="13" max="13" width="1" style="8" customWidth="1"/>
    <col min="14" max="14" width="3.75" style="8" customWidth="1"/>
    <col min="15" max="15" width="1" style="8" customWidth="1"/>
    <col min="16" max="16" width="3.75" style="8" customWidth="1"/>
    <col min="17" max="17" width="1" style="8" customWidth="1"/>
    <col min="18" max="18" width="3.75" style="8" customWidth="1"/>
    <col min="19" max="19" width="9.375" style="8" customWidth="1"/>
    <col min="20" max="20" width="7.875" style="8" customWidth="1"/>
    <col min="21" max="21" width="3.75" style="8" customWidth="1"/>
    <col min="22" max="22" width="1" style="8" customWidth="1"/>
    <col min="23" max="23" width="3.75" style="8" customWidth="1"/>
    <col min="24" max="24" width="1" style="8" customWidth="1"/>
    <col min="25" max="25" width="3.75" style="8" customWidth="1"/>
    <col min="26" max="26" width="1.25" style="8" customWidth="1"/>
    <col min="27" max="27" width="3.75" style="8" customWidth="1"/>
    <col min="28" max="28" width="1" style="8" customWidth="1"/>
    <col min="29" max="29" width="3.75" style="8" customWidth="1"/>
    <col min="30" max="30" width="1" style="8" customWidth="1"/>
    <col min="31" max="31" width="3.75" style="8" customWidth="1"/>
    <col min="32" max="32" width="1" style="8" customWidth="1"/>
    <col min="33" max="33" width="3.75" style="8" customWidth="1"/>
    <col min="34" max="16384" width="8" style="8"/>
  </cols>
  <sheetData>
    <row r="1" spans="2:33" ht="13.15" customHeight="1" thickBot="1">
      <c r="D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4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60"/>
    </row>
    <row r="2" spans="2:33" ht="13.15" customHeight="1">
      <c r="D2" s="57" t="s">
        <v>72</v>
      </c>
      <c r="E2" s="49"/>
      <c r="F2" s="24">
        <v>1</v>
      </c>
      <c r="G2" s="56"/>
      <c r="H2" s="53" t="s">
        <v>73</v>
      </c>
      <c r="I2" s="53"/>
      <c r="J2" s="53"/>
      <c r="K2" s="53"/>
      <c r="L2" s="53"/>
      <c r="M2" s="53"/>
      <c r="N2" s="53"/>
      <c r="O2" s="49"/>
      <c r="P2" s="26">
        <v>1</v>
      </c>
      <c r="Q2" s="56"/>
      <c r="R2" s="56"/>
      <c r="S2" s="57" t="s">
        <v>74</v>
      </c>
      <c r="T2" s="49"/>
      <c r="U2" s="24">
        <v>2</v>
      </c>
      <c r="V2" s="56"/>
      <c r="W2" s="53" t="s">
        <v>75</v>
      </c>
      <c r="X2" s="53"/>
      <c r="Y2" s="53"/>
      <c r="Z2" s="53"/>
      <c r="AA2" s="53"/>
      <c r="AB2" s="53"/>
      <c r="AC2" s="53"/>
      <c r="AD2" s="49"/>
      <c r="AE2" s="26">
        <v>2</v>
      </c>
      <c r="AF2" s="56"/>
      <c r="AG2" s="60"/>
    </row>
    <row r="3" spans="2:33" ht="13.15" customHeight="1" thickBot="1">
      <c r="D3" s="57"/>
      <c r="E3" s="49"/>
      <c r="F3" s="25"/>
      <c r="G3" s="56"/>
      <c r="H3" s="53"/>
      <c r="I3" s="53"/>
      <c r="J3" s="53"/>
      <c r="K3" s="53"/>
      <c r="L3" s="53"/>
      <c r="M3" s="53"/>
      <c r="N3" s="53"/>
      <c r="O3" s="49"/>
      <c r="P3" s="27"/>
      <c r="Q3" s="56"/>
      <c r="R3" s="56"/>
      <c r="S3" s="57"/>
      <c r="T3" s="49"/>
      <c r="U3" s="25"/>
      <c r="V3" s="56"/>
      <c r="W3" s="53"/>
      <c r="X3" s="53"/>
      <c r="Y3" s="53"/>
      <c r="Z3" s="53"/>
      <c r="AA3" s="53"/>
      <c r="AB3" s="53"/>
      <c r="AC3" s="53"/>
      <c r="AD3" s="49"/>
      <c r="AE3" s="27"/>
      <c r="AF3" s="56"/>
      <c r="AG3" s="60"/>
    </row>
    <row r="4" spans="2:33">
      <c r="D4" s="5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4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60"/>
    </row>
    <row r="5" spans="2:33" ht="14.25" thickBot="1">
      <c r="D5" s="5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61"/>
    </row>
    <row r="6" spans="2:33" ht="27" customHeight="1">
      <c r="B6" s="52" t="s">
        <v>71</v>
      </c>
      <c r="C6" s="62"/>
      <c r="D6" s="35" t="s">
        <v>13</v>
      </c>
      <c r="E6" s="36" t="str">
        <f>IFERROR(VLOOKUP($F$2,住所録!$B:$H,4,0),"")</f>
        <v>123-4567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5" t="s">
        <v>13</v>
      </c>
      <c r="T6" s="36" t="str">
        <f>IFERROR(VLOOKUP($U$2,住所録!$B:$H,4,0),"")</f>
        <v>234-5678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2:33" ht="27" customHeight="1">
      <c r="B7" s="53"/>
      <c r="C7" s="56"/>
      <c r="D7" s="29"/>
      <c r="E7" s="32" t="str">
        <f>IFERROR(VLOOKUP($F$2,住所録!$B:$I,5,0),"")</f>
        <v>東京都新宿区〇〇1-2-3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3"/>
      <c r="S7" s="29"/>
      <c r="T7" s="32" t="str">
        <f>IFERROR(VLOOKUP($U$2,住所録!$B:$I,5,0),"")</f>
        <v>埼玉県草加市◯◯2-3-4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43"/>
    </row>
    <row r="8" spans="2:33" ht="27" customHeight="1">
      <c r="B8" s="53"/>
      <c r="C8" s="56"/>
      <c r="D8" s="9"/>
      <c r="E8" s="44" t="str">
        <f>IFERROR(VLOOKUP($F$2,住所録!$B:$I,6,0),"")</f>
        <v>田中ビル1F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  <c r="S8" s="9"/>
      <c r="T8" s="44" t="str">
        <f>IFERROR(VLOOKUP($U$2,住所録!$B:$I,6,0),"")</f>
        <v>鈴木ビル2F</v>
      </c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</row>
    <row r="9" spans="2:33" ht="27" customHeight="1">
      <c r="B9" s="53"/>
      <c r="C9" s="56"/>
      <c r="D9" s="1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10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</row>
    <row r="10" spans="2:33" ht="27" customHeight="1">
      <c r="B10" s="53"/>
      <c r="C10" s="56"/>
      <c r="D10" s="42" t="s">
        <v>14</v>
      </c>
      <c r="E10" s="30" t="str">
        <f>IFERROR(IF(VLOOKUP($F$2,住所録!$B:$I,3,0)=0,"",VLOOKUP($F$2,住所録!$B:$I,2,0)),"")</f>
        <v>株式会社1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42" t="s">
        <v>14</v>
      </c>
      <c r="T10" s="30" t="str">
        <f>IFERROR(IF(VLOOKUP($U$2,住所録!$B:$I,3,0)=0,"",VLOOKUP($U$2,住所録!$B:$I,2,0)),"")</f>
        <v>株式会社2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</row>
    <row r="11" spans="2:33" ht="27" customHeight="1">
      <c r="B11" s="53"/>
      <c r="C11" s="56"/>
      <c r="D11" s="29"/>
      <c r="E11" s="32" t="str">
        <f>IFERROR(IF(VLOOKUP($F$2,住所録!$B:$I,3,0)=0,VLOOKUP($F$2,住所録!$B:$I,2,0),VLOOKUP($F$2,住所録!$B:$I,3,0)),"")</f>
        <v>田中　一郎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11"/>
      <c r="R11" s="12" t="s">
        <v>15</v>
      </c>
      <c r="S11" s="29"/>
      <c r="T11" s="32" t="str">
        <f>IFERROR(IF(VLOOKUP($U$2,住所録!$B:$I,3,0)=0,VLOOKUP($U$2,住所録!$B:$I,2,0),VLOOKUP($U$2,住所録!$B:$I,3,0)),"")</f>
        <v>鈴木　二郎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11"/>
      <c r="AG11" s="12" t="s">
        <v>15</v>
      </c>
    </row>
    <row r="12" spans="2:33" ht="27" customHeight="1" thickBot="1">
      <c r="B12" s="51"/>
      <c r="C12" s="50"/>
      <c r="D12" s="33" t="s">
        <v>16</v>
      </c>
      <c r="E12" s="33"/>
      <c r="F12" s="34" t="str">
        <f>IFERROR(LEFT(VLOOKUP($F$2,住所録!$B:$I,7,0),FIND("-",VLOOKUP($F$2,住所録!$B:$I,7,0),1)-1),"")</f>
        <v>03</v>
      </c>
      <c r="G12" s="34"/>
      <c r="H12" s="14" t="s">
        <v>17</v>
      </c>
      <c r="I12" s="34" t="str">
        <f>IFERROR(MID(VLOOKUP($F$2,住所録!$B:$I,7,0),FIND("-",VLOOKUP($F$2,住所録!$B:$I,7,0),1)+1,FIND("-",VLOOKUP($F$2,住所録!$B:$I,7,0),FIND("-",VLOOKUP($F$2,住所録!$B:$I,7,0))+1)-1-FIND("-",VLOOKUP($F$2,住所録!$B:$I,7,0),1)),"")</f>
        <v>0000</v>
      </c>
      <c r="J12" s="34"/>
      <c r="K12" s="34"/>
      <c r="L12" s="15" t="s">
        <v>18</v>
      </c>
      <c r="M12" s="16"/>
      <c r="N12" s="34" t="str">
        <f>IFERROR(MID(VLOOKUP($F$2,住所録!$B:$I,7,0),FIND("-",VLOOKUP($F$2,住所録!$B:$I,7,0),FIND("-",VLOOKUP($F$2,住所録!$B:$I,7,0))+1)+1,LEN(VLOOKUP($F$2,住所録!$B:$I,7,0))-FIND("-",VLOOKUP($F$2,住所録!$B:$I,7,0))+1),"")</f>
        <v>0000</v>
      </c>
      <c r="O12" s="34"/>
      <c r="P12" s="34"/>
      <c r="Q12" s="34"/>
      <c r="R12" s="17"/>
      <c r="S12" s="33" t="s">
        <v>16</v>
      </c>
      <c r="T12" s="33"/>
      <c r="U12" s="34" t="str">
        <f>IFERROR(LEFT(VLOOKUP($U$2,住所録!$B:$I,7,0),FIND("-",VLOOKUP($U$2,住所録!$B:$I,7,0),1)-1),"")</f>
        <v>045</v>
      </c>
      <c r="V12" s="34"/>
      <c r="W12" s="14" t="s">
        <v>17</v>
      </c>
      <c r="X12" s="34" t="str">
        <f>IFERROR(MID(VLOOKUP($U$2,住所録!$B:$I,7,0),FIND("-",VLOOKUP($U$2,住所録!$B:$I,7,0),1)+1,FIND("-",VLOOKUP($U$2,住所録!$B:$I,7,0),FIND("-",VLOOKUP($U$2,住所録!$B:$I,7,0))+1)-1-FIND("-",VLOOKUP($U$2,住所録!$B:$I,7,0),1)),"")</f>
        <v>000</v>
      </c>
      <c r="Y12" s="34"/>
      <c r="Z12" s="34"/>
      <c r="AA12" s="15" t="s">
        <v>18</v>
      </c>
      <c r="AB12" s="16"/>
      <c r="AC12" s="34" t="str">
        <f>IFERROR(MID(VLOOKUP($U$2,住所録!$B:$I,7,0),FIND("-",VLOOKUP($U$2,住所録!$B:$I,7,0),FIND("-",VLOOKUP($U$2,住所録!$B:$I,7,0))+1)+1,LEN(VLOOKUP($U$2,住所録!$B:$I,7,0))-FIND("-",VLOOKUP($U$2,住所録!$B:$I,7,0))+1),"")</f>
        <v>0000</v>
      </c>
      <c r="AD12" s="34"/>
      <c r="AE12" s="34"/>
      <c r="AF12" s="34"/>
      <c r="AG12" s="17"/>
    </row>
    <row r="13" spans="2:33" ht="20.45" customHeight="1">
      <c r="B13" s="52" t="s">
        <v>70</v>
      </c>
      <c r="C13" s="56"/>
      <c r="D13" s="35" t="s">
        <v>19</v>
      </c>
      <c r="E13" s="36" t="str">
        <f>IFERROR(VLOOKUP($P$2,差出人!$B:$H,4,0),"")</f>
        <v>111-1111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5" t="s">
        <v>19</v>
      </c>
      <c r="T13" s="36" t="str">
        <f>IFERROR(VLOOKUP($AE$2,差出人!$B:$H,4,0),"")</f>
        <v>222-2222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</row>
    <row r="14" spans="2:33" ht="20.45" customHeight="1">
      <c r="B14" s="53"/>
      <c r="C14" s="56"/>
      <c r="D14" s="29"/>
      <c r="E14" s="38" t="str">
        <f>IFERROR(VLOOKUP($P$2,差出人!$B:$H,5,0),"")</f>
        <v>東京都世田谷区〇〇1-1-1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29"/>
      <c r="T14" s="38" t="str">
        <f>IFERROR(VLOOKUP($AE$2,差出人!$B:$H,5,0),"")</f>
        <v>埼玉県朝霧市◯◯2-2-2</v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9"/>
    </row>
    <row r="15" spans="2:33" ht="20.45" customHeight="1">
      <c r="B15" s="53"/>
      <c r="C15" s="56"/>
      <c r="D15" s="9"/>
      <c r="E15" s="40" t="str">
        <f>IFERROR(VLOOKUP($P$2,差出人!$B:$H,6,0),"")</f>
        <v>佐野ビル1F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40" t="str">
        <f>IFERROR(VLOOKUP($AE$2,差出人!$B:$H,6,0),"")</f>
        <v>加藤ビル2F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2:33" ht="20.45" customHeight="1">
      <c r="B16" s="53"/>
      <c r="C16" s="56"/>
      <c r="D16" s="1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10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</row>
    <row r="17" spans="2:33" ht="20.45" customHeight="1">
      <c r="B17" s="53"/>
      <c r="C17" s="56"/>
      <c r="D17" s="28" t="s">
        <v>20</v>
      </c>
      <c r="E17" s="30" t="str">
        <f>IFERROR(IF(VLOOKUP($P$2,差出人!$B:$H,3,0)=0,"",VLOOKUP($P$2,差出人!$B:$H,2,0)),"")</f>
        <v>株式会社1234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1"/>
      <c r="S17" s="28" t="s">
        <v>20</v>
      </c>
      <c r="T17" s="30" t="str">
        <f>IFERROR(IF(VLOOKUP($AE$2,差出人!$B:$H,3,0)=0,"",VLOOKUP($AE$2,差出人!$B:$H,2,0)),"")</f>
        <v>株式会社2345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</row>
    <row r="18" spans="2:33" ht="20.45" customHeight="1">
      <c r="B18" s="53"/>
      <c r="C18" s="56"/>
      <c r="D18" s="29"/>
      <c r="E18" s="32" t="str">
        <f>IFERROR(IF(VLOOKUP($P$2,差出人!$B:$H,3,0)=0,VLOOKUP($P$2,差出人!$B:$H,2,0),VLOOKUP($P$2,差出人!$B:$H,3,0)),"")</f>
        <v>佐野　一茶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1"/>
      <c r="R18" s="12" t="s">
        <v>15</v>
      </c>
      <c r="S18" s="29"/>
      <c r="T18" s="32" t="str">
        <f>IFERROR(IF(VLOOKUP($AE$2,差出人!$B:$H,3,0)=0,VLOOKUP($AE$2,差出人!$B:$H,2,0),VLOOKUP($AE$2,差出人!$B:$H,3,0)),"")</f>
        <v>加藤　二佐</v>
      </c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11"/>
      <c r="AG18" s="12" t="s">
        <v>15</v>
      </c>
    </row>
    <row r="19" spans="2:33" ht="27" customHeight="1" thickBot="1">
      <c r="B19" s="53"/>
      <c r="C19" s="56"/>
      <c r="D19" s="33" t="s">
        <v>16</v>
      </c>
      <c r="E19" s="33"/>
      <c r="F19" s="34" t="str">
        <f>IFERROR(LEFT(VLOOKUP($P$2,差出人!$B:$H,7,0),FIND("-",VLOOKUP($P$2,差出人!$B:$H,7,0),1)-1),"")</f>
        <v>03</v>
      </c>
      <c r="G19" s="34"/>
      <c r="H19" s="14" t="s">
        <v>17</v>
      </c>
      <c r="I19" s="34" t="str">
        <f>IFERROR(MID(VLOOKUP($P$2,差出人!$B:$H,7,0),FIND("-",VLOOKUP($P$2,差出人!$B:$H,7,0),1)+1,FIND("-",VLOOKUP($P$2,差出人!$B:$H,7,0),FIND("-",VLOOKUP($P$2,差出人!$B:$H,7,0))+1)-1-FIND("-",VLOOKUP($P$2,差出人!$B:$H,7,0),1)),"")</f>
        <v>1000</v>
      </c>
      <c r="J19" s="34"/>
      <c r="K19" s="34"/>
      <c r="L19" s="15" t="s">
        <v>18</v>
      </c>
      <c r="M19" s="16"/>
      <c r="N19" s="34" t="str">
        <f>IFERROR(MID(VLOOKUP($P$2,差出人!$B:$H,7,0),FIND("-",VLOOKUP($P$2,差出人!$B:$H,7,0),FIND("-",VLOOKUP($P$2,差出人!$B:$H,7,0))+1)+1,LEN(VLOOKUP($P$2,差出人!$B:$H,7,0))-FIND("-",VLOOKUP($P$2,差出人!$B:$H,7,0))+1),"")</f>
        <v>0000</v>
      </c>
      <c r="O19" s="34"/>
      <c r="P19" s="34"/>
      <c r="Q19" s="34"/>
      <c r="R19" s="17"/>
      <c r="S19" s="33" t="s">
        <v>16</v>
      </c>
      <c r="T19" s="33"/>
      <c r="U19" s="34" t="str">
        <f>IFERROR(LEFT(VLOOKUP($AE$2,差出人!$B:$H,7,0),FIND("-",VLOOKUP($AE$2,差出人!$B:$H,7,0),1)-1),"")</f>
        <v>045</v>
      </c>
      <c r="V19" s="34"/>
      <c r="W19" s="14" t="s">
        <v>17</v>
      </c>
      <c r="X19" s="34" t="str">
        <f>IFERROR(MID(VLOOKUP($AE$2,差出人!$B:$H,7,0),FIND("-",VLOOKUP($AE$2,差出人!$B:$H,7,0),1)+1,FIND("-",VLOOKUP($AE$2,差出人!$B:$H,7,0),FIND("-",VLOOKUP($AE$2,差出人!$B:$H,7,0))+1)-1-FIND("-",VLOOKUP($AE$2,差出人!$B:$H,7,0),1)),"")</f>
        <v>200</v>
      </c>
      <c r="Y19" s="34"/>
      <c r="Z19" s="34"/>
      <c r="AA19" s="15" t="s">
        <v>18</v>
      </c>
      <c r="AB19" s="16"/>
      <c r="AC19" s="34" t="str">
        <f>IFERROR(MID(VLOOKUP($AE$2,差出人!$B:$H,7,0),FIND("-",VLOOKUP($AE$2,差出人!$B:$H,7,0),FIND("-",VLOOKUP($AE$2,差出人!$B:$H,7,0))+1)+1,LEN(VLOOKUP($AE$2,差出人!$B:$H,7,0))-FIND("-",VLOOKUP($AE$2,差出人!$B:$H,7,0))+1),"")</f>
        <v>0000</v>
      </c>
      <c r="AD19" s="34"/>
      <c r="AE19" s="34"/>
      <c r="AF19" s="34"/>
      <c r="AG19" s="17"/>
    </row>
    <row r="20" spans="2:33" ht="16.149999999999999" customHeight="1">
      <c r="B20" s="53"/>
      <c r="C20" s="56"/>
      <c r="E20" s="18"/>
      <c r="R20" s="19"/>
      <c r="T20" s="18"/>
      <c r="AG20" s="19"/>
    </row>
    <row r="21" spans="2:33" ht="16.149999999999999" customHeight="1">
      <c r="B21" s="53"/>
      <c r="C21" s="56"/>
      <c r="E21" s="20" t="str">
        <f>IFERROR(VLOOKUP($F$2,住所録!$B:$I,8,0),"")</f>
        <v>書類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T21" s="20" t="str">
        <f>IFERROR(VLOOKUP($U$2,住所録!$B:$I,8,0),"")</f>
        <v>パンフレット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2:33" ht="16.149999999999999" customHeight="1">
      <c r="B22" s="53"/>
      <c r="C22" s="56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</row>
    <row r="23" spans="2:33" ht="16.149999999999999" customHeight="1">
      <c r="B23" s="53"/>
      <c r="C23" s="5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</row>
    <row r="24" spans="2:33" ht="18" customHeight="1" thickBot="1">
      <c r="B24" s="51"/>
      <c r="C24" s="50"/>
      <c r="D24" s="1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3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2:33" ht="27" customHeight="1">
      <c r="B25" s="48" t="s">
        <v>71</v>
      </c>
      <c r="D25" s="35" t="s">
        <v>13</v>
      </c>
      <c r="E25" s="36" t="str">
        <f>IFERROR(VLOOKUP($F$47,住所録!$B:$H,4,0),"")</f>
        <v>345-3456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5" t="s">
        <v>13</v>
      </c>
      <c r="T25" s="36" t="str">
        <f>IFERROR(VLOOKUP($U$47,住所録!$B:$H,4,0),"")</f>
        <v>456-4567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</row>
    <row r="26" spans="2:33" ht="27" customHeight="1">
      <c r="B26" s="48"/>
      <c r="D26" s="29"/>
      <c r="E26" s="32" t="str">
        <f>IFERROR(VLOOKUP($F$47,住所録!$B:$I,5,0),"")</f>
        <v>千葉県千葉市◯◯3-4-5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3"/>
      <c r="S26" s="29"/>
      <c r="T26" s="32" t="str">
        <f>IFERROR(VLOOKUP($U$47,住所録!$B:$I,5,0),"")</f>
        <v>神奈川県横浜市◯◯4-5-6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43"/>
    </row>
    <row r="27" spans="2:33" ht="27" customHeight="1">
      <c r="B27" s="48"/>
      <c r="D27" s="9"/>
      <c r="E27" s="44" t="str">
        <f>IFERROR(VLOOKUP($F$47,住所録!$B:$I,6,0),"")</f>
        <v>野村ビル3F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9"/>
      <c r="T27" s="44" t="str">
        <f>IFERROR(VLOOKUP($U$47,住所録!$B:$I,6,0),"")</f>
        <v>青木ビル4F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2:33" ht="27" customHeight="1">
      <c r="B28" s="48"/>
      <c r="D28" s="10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10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2:33" ht="27" customHeight="1">
      <c r="B29" s="48"/>
      <c r="D29" s="42" t="s">
        <v>14</v>
      </c>
      <c r="E29" s="30" t="str">
        <f>IFERROR(IF(VLOOKUP($F$47,住所録!$B:$I,3,0)=0,"",VLOOKUP($F$47,住所録!$B:$I,2,0)),"")</f>
        <v>株式会社3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42" t="s">
        <v>14</v>
      </c>
      <c r="T29" s="30" t="str">
        <f>IFERROR(IF(VLOOKUP($U$47,住所録!$B:$I,3,0)=0,"",VLOOKUP($U$47,住所録!$B:$I,2,0)),"")</f>
        <v>株式会社4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2:33" ht="27" customHeight="1">
      <c r="B30" s="48"/>
      <c r="D30" s="29"/>
      <c r="E30" s="32" t="str">
        <f>IFERROR(IF(VLOOKUP($F$47,住所録!$B:$I,3,0)=0,VLOOKUP($F$47,住所録!$B:$I,2,0),VLOOKUP($F$47,住所録!$B:$I,3,0)),"")</f>
        <v>野村　三郎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1"/>
      <c r="R30" s="12" t="s">
        <v>15</v>
      </c>
      <c r="S30" s="29"/>
      <c r="T30" s="32" t="str">
        <f>IFERROR(IF(VLOOKUP($U$47,住所録!$B:$I,3,0)=0,VLOOKUP($U$47,住所録!$B:$I,2,0),VLOOKUP($U$47,住所録!$B:$I,3,0)),"")</f>
        <v>青木　四郎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11"/>
      <c r="AG30" s="12" t="s">
        <v>15</v>
      </c>
    </row>
    <row r="31" spans="2:33" ht="27" customHeight="1" thickBot="1">
      <c r="B31" s="53"/>
      <c r="D31" s="33" t="s">
        <v>16</v>
      </c>
      <c r="E31" s="33"/>
      <c r="F31" s="34" t="str">
        <f>IFERROR(LEFT(VLOOKUP($F$47,住所録!$B:$I,7,0),FIND("-",VLOOKUP($F$47,住所録!$B:$I,7,0),1)-1),"")</f>
        <v>0459</v>
      </c>
      <c r="G31" s="34"/>
      <c r="H31" s="14" t="s">
        <v>17</v>
      </c>
      <c r="I31" s="34" t="str">
        <f>IFERROR(MID(VLOOKUP($F$47,住所録!$B:$I,7,0),FIND("-",VLOOKUP($F$47,住所録!$B:$I,7,0),1)+1,FIND("-",VLOOKUP($F$47,住所録!$B:$I,7,0),FIND("-",VLOOKUP($F$47,住所録!$B:$I,7,0))+1)-1-FIND("-",VLOOKUP($F$47,住所録!$B:$I,7,0),1)),"")</f>
        <v>00</v>
      </c>
      <c r="J31" s="34"/>
      <c r="K31" s="34"/>
      <c r="L31" s="15" t="s">
        <v>18</v>
      </c>
      <c r="M31" s="16"/>
      <c r="N31" s="34" t="str">
        <f>IFERROR(MID(VLOOKUP($F$47,住所録!$B:$I,7,0),FIND("-",VLOOKUP($F$47,住所録!$B:$I,7,0),FIND("-",VLOOKUP($F$47,住所録!$B:$I,7,0))+1)+1,LEN(VLOOKUP($F$47,住所録!$B:$I,7,0))-FIND("-",VLOOKUP($F$47,住所録!$B:$I,7,0))+1),"")</f>
        <v>0000</v>
      </c>
      <c r="O31" s="34"/>
      <c r="P31" s="34"/>
      <c r="Q31" s="34"/>
      <c r="R31" s="17"/>
      <c r="S31" s="33" t="s">
        <v>16</v>
      </c>
      <c r="T31" s="33"/>
      <c r="U31" s="34" t="str">
        <f>IFERROR(LEFT(VLOOKUP($U$47,住所録!$B:$I,7,0),FIND("-",VLOOKUP($U$47,住所録!$B:$I,7,0),1)-1),"")</f>
        <v>069</v>
      </c>
      <c r="V31" s="34"/>
      <c r="W31" s="14" t="s">
        <v>17</v>
      </c>
      <c r="X31" s="34" t="str">
        <f>IFERROR(MID(VLOOKUP($U$47,住所録!$B:$I,7,0),FIND("-",VLOOKUP($U$47,住所録!$B:$I,7,0),1)+1,FIND("-",VLOOKUP($U$47,住所録!$B:$I,7,0),FIND("-",VLOOKUP($U$47,住所録!$B:$I,7,0))+1)-1-FIND("-",VLOOKUP($U$47,住所録!$B:$I,7,0),1)),"")</f>
        <v>000</v>
      </c>
      <c r="Y31" s="34"/>
      <c r="Z31" s="34"/>
      <c r="AA31" s="15" t="s">
        <v>18</v>
      </c>
      <c r="AB31" s="16"/>
      <c r="AC31" s="34" t="str">
        <f>IFERROR(MID(VLOOKUP($U$47,住所録!$B:$I,7,0),FIND("-",VLOOKUP($U$47,住所録!$B:$I,7,0),FIND("-",VLOOKUP($U$47,住所録!$B:$I,7,0))+1)+1,LEN(VLOOKUP($U$47,住所録!$B:$I,7,0))-FIND("-",VLOOKUP($U$47,住所録!$B:$I,7,0))+1),"")</f>
        <v>000</v>
      </c>
      <c r="AD31" s="34"/>
      <c r="AE31" s="34"/>
      <c r="AF31" s="34"/>
      <c r="AG31" s="17"/>
    </row>
    <row r="32" spans="2:33" ht="20.45" customHeight="1">
      <c r="B32" s="52" t="s">
        <v>70</v>
      </c>
      <c r="C32" s="62"/>
      <c r="D32" s="35" t="s">
        <v>19</v>
      </c>
      <c r="E32" s="36" t="str">
        <f>IFERROR(VLOOKUP($P$47,差出人!$B:$H,4,0),"")</f>
        <v>333-3333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5" t="s">
        <v>19</v>
      </c>
      <c r="T32" s="36" t="str">
        <f>IFERROR(VLOOKUP($AE$47,差出人!$B:$H,4,0),"")</f>
        <v>444-4444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7"/>
    </row>
    <row r="33" spans="2:33" ht="20.45" customHeight="1">
      <c r="B33" s="53"/>
      <c r="C33" s="56"/>
      <c r="D33" s="29"/>
      <c r="E33" s="38" t="str">
        <f>IFERROR(VLOOKUP($P$47,差出人!$B:$H,5,0),"")</f>
        <v>群馬県前橋市◯◯3-3-3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29"/>
      <c r="T33" s="38" t="str">
        <f>IFERROR(VLOOKUP($AE$47,差出人!$B:$H,5,0),"")</f>
        <v>栃木県宇都宮市◯◯4-4-4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</row>
    <row r="34" spans="2:33" ht="20.45" customHeight="1">
      <c r="B34" s="53"/>
      <c r="C34" s="56"/>
      <c r="D34" s="9"/>
      <c r="E34" s="40" t="str">
        <f>IFERROR(VLOOKUP($P$47,差出人!$B:$H,6,0),"")</f>
        <v>山田ビル3F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  <c r="S34" s="9"/>
      <c r="T34" s="40" t="str">
        <f>IFERROR(VLOOKUP($AE$47,差出人!$B:$H,6,0),"")</f>
        <v>高橋ビル4F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</row>
    <row r="35" spans="2:33" ht="20.45" customHeight="1">
      <c r="B35" s="53"/>
      <c r="C35" s="56"/>
      <c r="D35" s="1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  <c r="S35" s="10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</row>
    <row r="36" spans="2:33" ht="20.45" customHeight="1">
      <c r="B36" s="53"/>
      <c r="C36" s="56"/>
      <c r="D36" s="28" t="s">
        <v>20</v>
      </c>
      <c r="E36" s="30" t="str">
        <f>IFERROR(IF(VLOOKUP($P$47,差出人!$B:$H,3,0)=0,"",VLOOKUP($P$47,差出人!$B:$H,2,0)),"")</f>
        <v>株式会社3456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28" t="s">
        <v>20</v>
      </c>
      <c r="T36" s="30" t="str">
        <f>IFERROR(IF(VLOOKUP($AE$47,差出人!$B:$H,3,0)=0,"",VLOOKUP($AE$47,差出人!$B:$H,2,0)),"")</f>
        <v>株式会社4567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</row>
    <row r="37" spans="2:33" ht="20.45" customHeight="1">
      <c r="B37" s="53"/>
      <c r="C37" s="56"/>
      <c r="D37" s="29"/>
      <c r="E37" s="32" t="str">
        <f>IFERROR(IF(VLOOKUP($P$47,差出人!$B:$H,3,0)=0,VLOOKUP($P$47,差出人!$B:$H,2,0),VLOOKUP($P$47,差出人!$B:$H,3,0)),"")</f>
        <v>山田　三茶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1"/>
      <c r="R37" s="12" t="s">
        <v>15</v>
      </c>
      <c r="S37" s="29"/>
      <c r="T37" s="32" t="str">
        <f>IFERROR(IF(VLOOKUP($AE$47,差出人!$B:$H,3,0)=0,VLOOKUP($AE$47,差出人!$B:$H,2,0),VLOOKUP($AE$47,差出人!$B:$H,3,0)),"")</f>
        <v>高橋　四茶</v>
      </c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11"/>
      <c r="AG37" s="12" t="s">
        <v>15</v>
      </c>
    </row>
    <row r="38" spans="2:33" ht="27" customHeight="1" thickBot="1">
      <c r="B38" s="53"/>
      <c r="C38" s="56"/>
      <c r="D38" s="33" t="s">
        <v>16</v>
      </c>
      <c r="E38" s="33"/>
      <c r="F38" s="34" t="str">
        <f>IFERROR(LEFT(VLOOKUP($P$47,差出人!$B:$H,7,0),FIND("-",VLOOKUP($P$47,差出人!$B:$H,7,0),1)-1),"")</f>
        <v>058</v>
      </c>
      <c r="G38" s="34"/>
      <c r="H38" s="14" t="s">
        <v>17</v>
      </c>
      <c r="I38" s="34" t="str">
        <f>IFERROR(MID(VLOOKUP($P$47,差出人!$B:$H,7,0),FIND("-",VLOOKUP($P$47,差出人!$B:$H,7,0),1)+1,FIND("-",VLOOKUP($P$47,差出人!$B:$H,7,0),FIND("-",VLOOKUP($P$47,差出人!$B:$H,7,0))+1)-1-FIND("-",VLOOKUP($P$47,差出人!$B:$H,7,0),1)),"")</f>
        <v>300</v>
      </c>
      <c r="J38" s="34"/>
      <c r="K38" s="34"/>
      <c r="L38" s="15" t="s">
        <v>18</v>
      </c>
      <c r="M38" s="16"/>
      <c r="N38" s="34" t="str">
        <f>IFERROR(MID(VLOOKUP($P$47,差出人!$B:$H,7,0),FIND("-",VLOOKUP($P$47,差出人!$B:$H,7,0),FIND("-",VLOOKUP($P$47,差出人!$B:$H,7,0))+1)+1,LEN(VLOOKUP($P$47,差出人!$B:$H,7,0))-FIND("-",VLOOKUP($P$47,差出人!$B:$H,7,0))+1),"")</f>
        <v>0000</v>
      </c>
      <c r="O38" s="34"/>
      <c r="P38" s="34"/>
      <c r="Q38" s="34"/>
      <c r="R38" s="17"/>
      <c r="S38" s="33" t="s">
        <v>16</v>
      </c>
      <c r="T38" s="33"/>
      <c r="U38" s="34" t="str">
        <f>IFERROR(LEFT(VLOOKUP($AE$47,差出人!$B:$H,7,0),FIND("-",VLOOKUP($AE$47,差出人!$B:$H,7,0),1)-1),"")</f>
        <v>04</v>
      </c>
      <c r="V38" s="34"/>
      <c r="W38" s="14" t="s">
        <v>17</v>
      </c>
      <c r="X38" s="34" t="str">
        <f>IFERROR(MID(VLOOKUP($AE$47,差出人!$B:$H,7,0),FIND("-",VLOOKUP($AE$47,差出人!$B:$H,7,0),1)+1,FIND("-",VLOOKUP($AE$47,差出人!$B:$H,7,0),FIND("-",VLOOKUP($AE$47,差出人!$B:$H,7,0))+1)-1-FIND("-",VLOOKUP($AE$47,差出人!$B:$H,7,0),1)),"")</f>
        <v>4000</v>
      </c>
      <c r="Y38" s="34"/>
      <c r="Z38" s="34"/>
      <c r="AA38" s="15" t="s">
        <v>18</v>
      </c>
      <c r="AB38" s="16"/>
      <c r="AC38" s="34" t="str">
        <f>IFERROR(MID(VLOOKUP($AE$47,差出人!$B:$H,7,0),FIND("-",VLOOKUP($AE$47,差出人!$B:$H,7,0),FIND("-",VLOOKUP($AE$47,差出人!$B:$H,7,0))+1)+1,LEN(VLOOKUP($AE$47,差出人!$B:$H,7,0))-FIND("-",VLOOKUP($AE$47,差出人!$B:$H,7,0))+1),"")</f>
        <v>0000</v>
      </c>
      <c r="AD38" s="34"/>
      <c r="AE38" s="34"/>
      <c r="AF38" s="34"/>
      <c r="AG38" s="17"/>
    </row>
    <row r="39" spans="2:33" ht="16.149999999999999" customHeight="1">
      <c r="B39" s="53"/>
      <c r="C39" s="56"/>
      <c r="E39" s="18"/>
      <c r="R39" s="19"/>
      <c r="T39" s="18"/>
      <c r="AG39" s="19"/>
    </row>
    <row r="40" spans="2:33" ht="16.149999999999999" customHeight="1">
      <c r="B40" s="53"/>
      <c r="C40" s="56"/>
      <c r="E40" s="20" t="str">
        <f>IFERROR(VLOOKUP($F$47,住所録!$B:$I,8,0),"")</f>
        <v>チラシ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T40" s="20" t="str">
        <f>IFERROR(VLOOKUP($U$47,住所録!$B:$I,8,0),"")</f>
        <v>ファイル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1" spans="2:33" ht="16.149999999999999" customHeight="1">
      <c r="B41" s="53"/>
      <c r="C41" s="56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2:33" ht="16.149999999999999" customHeight="1">
      <c r="B42" s="53"/>
      <c r="C42" s="56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</row>
    <row r="43" spans="2:33" ht="18" customHeight="1" thickBot="1">
      <c r="B43" s="51"/>
      <c r="C43" s="50"/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13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2:33" ht="13.5" customHeight="1"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3"/>
    </row>
    <row r="45" spans="2:33" ht="13.5" customHeight="1">
      <c r="D45" s="54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4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60"/>
    </row>
    <row r="46" spans="2:33" ht="13.5" customHeight="1" thickBot="1"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4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60"/>
    </row>
    <row r="47" spans="2:33" ht="13.5" customHeight="1">
      <c r="D47" s="57" t="s">
        <v>76</v>
      </c>
      <c r="E47" s="49"/>
      <c r="F47" s="24">
        <v>3</v>
      </c>
      <c r="G47" s="56"/>
      <c r="H47" s="53" t="s">
        <v>77</v>
      </c>
      <c r="I47" s="53"/>
      <c r="J47" s="53"/>
      <c r="K47" s="53"/>
      <c r="L47" s="53"/>
      <c r="M47" s="53"/>
      <c r="N47" s="53"/>
      <c r="O47" s="49"/>
      <c r="P47" s="26">
        <v>3</v>
      </c>
      <c r="Q47" s="56"/>
      <c r="R47" s="56"/>
      <c r="S47" s="57" t="s">
        <v>78</v>
      </c>
      <c r="T47" s="49"/>
      <c r="U47" s="24">
        <v>4</v>
      </c>
      <c r="V47" s="56"/>
      <c r="W47" s="53" t="s">
        <v>79</v>
      </c>
      <c r="X47" s="53"/>
      <c r="Y47" s="53"/>
      <c r="Z47" s="53"/>
      <c r="AA47" s="53"/>
      <c r="AB47" s="53"/>
      <c r="AC47" s="53"/>
      <c r="AD47" s="49"/>
      <c r="AE47" s="26">
        <v>4</v>
      </c>
      <c r="AF47" s="56"/>
      <c r="AG47" s="60"/>
    </row>
    <row r="48" spans="2:33" ht="13.5" customHeight="1" thickBot="1">
      <c r="D48" s="57"/>
      <c r="E48" s="49"/>
      <c r="F48" s="25"/>
      <c r="G48" s="56"/>
      <c r="H48" s="53"/>
      <c r="I48" s="53"/>
      <c r="J48" s="53"/>
      <c r="K48" s="53"/>
      <c r="L48" s="53"/>
      <c r="M48" s="53"/>
      <c r="N48" s="53"/>
      <c r="O48" s="49"/>
      <c r="P48" s="27"/>
      <c r="Q48" s="56"/>
      <c r="R48" s="56"/>
      <c r="S48" s="57"/>
      <c r="T48" s="49"/>
      <c r="U48" s="25"/>
      <c r="V48" s="56"/>
      <c r="W48" s="53"/>
      <c r="X48" s="53"/>
      <c r="Y48" s="53"/>
      <c r="Z48" s="53"/>
      <c r="AA48" s="53"/>
      <c r="AB48" s="53"/>
      <c r="AC48" s="53"/>
      <c r="AD48" s="49"/>
      <c r="AE48" s="27"/>
      <c r="AF48" s="56"/>
      <c r="AG48" s="60"/>
    </row>
    <row r="49" spans="4:33" ht="13.5" customHeight="1">
      <c r="D49" s="5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4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60"/>
    </row>
  </sheetData>
  <mergeCells count="120">
    <mergeCell ref="B32:B43"/>
    <mergeCell ref="H2:O3"/>
    <mergeCell ref="S2:T3"/>
    <mergeCell ref="W2:AD3"/>
    <mergeCell ref="D47:E48"/>
    <mergeCell ref="H47:O48"/>
    <mergeCell ref="S47:T48"/>
    <mergeCell ref="W47:AD48"/>
    <mergeCell ref="E21:R24"/>
    <mergeCell ref="E6:R6"/>
    <mergeCell ref="T6:AG6"/>
    <mergeCell ref="E25:R25"/>
    <mergeCell ref="T25:AG25"/>
    <mergeCell ref="D2:E3"/>
    <mergeCell ref="B6:B12"/>
    <mergeCell ref="B13:B24"/>
    <mergeCell ref="B25:B31"/>
    <mergeCell ref="D17:D18"/>
    <mergeCell ref="D19:E19"/>
    <mergeCell ref="F19:G19"/>
    <mergeCell ref="I19:K19"/>
    <mergeCell ref="D13:D14"/>
    <mergeCell ref="E13:R13"/>
    <mergeCell ref="E14:R14"/>
    <mergeCell ref="P2:P3"/>
    <mergeCell ref="E17:R17"/>
    <mergeCell ref="E18:P18"/>
    <mergeCell ref="N19:Q19"/>
    <mergeCell ref="E15:R15"/>
    <mergeCell ref="E16:R16"/>
    <mergeCell ref="D10:D11"/>
    <mergeCell ref="E10:R10"/>
    <mergeCell ref="E11:P11"/>
    <mergeCell ref="D12:E12"/>
    <mergeCell ref="F12:G12"/>
    <mergeCell ref="I12:K12"/>
    <mergeCell ref="N12:Q12"/>
    <mergeCell ref="F2:F3"/>
    <mergeCell ref="D6:D7"/>
    <mergeCell ref="E7:R7"/>
    <mergeCell ref="E8:R8"/>
    <mergeCell ref="E9:R9"/>
    <mergeCell ref="D25:D26"/>
    <mergeCell ref="E26:R26"/>
    <mergeCell ref="E27:R27"/>
    <mergeCell ref="E28:R28"/>
    <mergeCell ref="D32:D33"/>
    <mergeCell ref="E32:R32"/>
    <mergeCell ref="E33:R33"/>
    <mergeCell ref="E34:R34"/>
    <mergeCell ref="E35:R35"/>
    <mergeCell ref="D29:D30"/>
    <mergeCell ref="E29:R29"/>
    <mergeCell ref="E30:P30"/>
    <mergeCell ref="D31:E31"/>
    <mergeCell ref="F31:G31"/>
    <mergeCell ref="I31:K31"/>
    <mergeCell ref="N31:Q31"/>
    <mergeCell ref="E40:R43"/>
    <mergeCell ref="F47:F48"/>
    <mergeCell ref="P47:P48"/>
    <mergeCell ref="D36:D37"/>
    <mergeCell ref="E36:R36"/>
    <mergeCell ref="E37:P37"/>
    <mergeCell ref="D38:E38"/>
    <mergeCell ref="F38:G38"/>
    <mergeCell ref="I38:K38"/>
    <mergeCell ref="N38:Q38"/>
    <mergeCell ref="U2:U3"/>
    <mergeCell ref="AE2:AE3"/>
    <mergeCell ref="S10:S11"/>
    <mergeCell ref="T10:AG10"/>
    <mergeCell ref="T11:AE11"/>
    <mergeCell ref="S12:T12"/>
    <mergeCell ref="U12:V12"/>
    <mergeCell ref="X12:Z12"/>
    <mergeCell ref="AC12:AF12"/>
    <mergeCell ref="S6:S7"/>
    <mergeCell ref="T7:AG7"/>
    <mergeCell ref="T8:AG8"/>
    <mergeCell ref="T9:AG9"/>
    <mergeCell ref="S17:S18"/>
    <mergeCell ref="T17:AG17"/>
    <mergeCell ref="T18:AE18"/>
    <mergeCell ref="S19:T19"/>
    <mergeCell ref="U19:V19"/>
    <mergeCell ref="X19:Z19"/>
    <mergeCell ref="AC19:AF19"/>
    <mergeCell ref="S13:S14"/>
    <mergeCell ref="T13:AG13"/>
    <mergeCell ref="T14:AG14"/>
    <mergeCell ref="T15:AG15"/>
    <mergeCell ref="T16:AG16"/>
    <mergeCell ref="S25:S26"/>
    <mergeCell ref="T26:AG26"/>
    <mergeCell ref="T27:AG27"/>
    <mergeCell ref="T28:AG28"/>
    <mergeCell ref="T21:AG24"/>
    <mergeCell ref="S32:S33"/>
    <mergeCell ref="T32:AG32"/>
    <mergeCell ref="T33:AG33"/>
    <mergeCell ref="T34:AG34"/>
    <mergeCell ref="T35:AG35"/>
    <mergeCell ref="S29:S30"/>
    <mergeCell ref="T29:AG29"/>
    <mergeCell ref="T30:AE30"/>
    <mergeCell ref="S31:T31"/>
    <mergeCell ref="U31:V31"/>
    <mergeCell ref="X31:Z31"/>
    <mergeCell ref="AC31:AF31"/>
    <mergeCell ref="T40:AG43"/>
    <mergeCell ref="U47:U48"/>
    <mergeCell ref="AE47:AE48"/>
    <mergeCell ref="S36:S37"/>
    <mergeCell ref="T36:AG36"/>
    <mergeCell ref="T37:AE37"/>
    <mergeCell ref="S38:T38"/>
    <mergeCell ref="U38:V38"/>
    <mergeCell ref="X38:Z38"/>
    <mergeCell ref="AC38:AF38"/>
  </mergeCells>
  <phoneticPr fontId="2"/>
  <conditionalFormatting sqref="D13:E16">
    <cfRule type="cellIs" dxfId="8" priority="13" operator="equal">
      <formula>0</formula>
    </cfRule>
  </conditionalFormatting>
  <conditionalFormatting sqref="D32:E35">
    <cfRule type="cellIs" dxfId="7" priority="9" operator="equal">
      <formula>0</formula>
    </cfRule>
  </conditionalFormatting>
  <conditionalFormatting sqref="D7:AG8 D9:E9 S9:T9 D10:AG12 D17:AG20 D21:E21 S21:T21 D26:AG27 D28:E28 S28:T28 D29:AG31 D36:AG39 D40:E40 S40:T40 D41:D43 S41:S43 D6 S6 D22:D25 S22:S25">
    <cfRule type="cellIs" dxfId="6" priority="15" operator="equal">
      <formula>0</formula>
    </cfRule>
  </conditionalFormatting>
  <conditionalFormatting sqref="S13:T16">
    <cfRule type="cellIs" dxfId="5" priority="7" operator="equal">
      <formula>0</formula>
    </cfRule>
  </conditionalFormatting>
  <conditionalFormatting sqref="S32:T35">
    <cfRule type="cellIs" dxfId="4" priority="5" operator="equal">
      <formula>0</formula>
    </cfRule>
  </conditionalFormatting>
  <conditionalFormatting sqref="E6">
    <cfRule type="cellIs" dxfId="3" priority="4" operator="equal">
      <formula>0</formula>
    </cfRule>
  </conditionalFormatting>
  <conditionalFormatting sqref="T6">
    <cfRule type="cellIs" dxfId="2" priority="3" operator="equal">
      <formula>0</formula>
    </cfRule>
  </conditionalFormatting>
  <conditionalFormatting sqref="E25">
    <cfRule type="cellIs" dxfId="1" priority="2" operator="equal">
      <formula>0</formula>
    </cfRule>
  </conditionalFormatting>
  <conditionalFormatting sqref="T25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94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住所録</vt:lpstr>
      <vt:lpstr>差出人</vt:lpstr>
      <vt:lpstr>レターパックプラス</vt:lpstr>
      <vt:lpstr>レターパックプラス!Print_Area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栗山敏之</dc:creator>
  <cp:lastModifiedBy>敏之 栗山</cp:lastModifiedBy>
  <cp:lastPrinted>2020-07-13T03:09:11Z</cp:lastPrinted>
  <dcterms:created xsi:type="dcterms:W3CDTF">2020-07-13T02:47:19Z</dcterms:created>
  <dcterms:modified xsi:type="dcterms:W3CDTF">2023-10-15T13:48:28Z</dcterms:modified>
</cp:coreProperties>
</file>